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000" windowHeight="9675"/>
  </bookViews>
  <sheets>
    <sheet name="非岗位设置学校" sheetId="2" r:id="rId1"/>
  </sheets>
  <definedNames>
    <definedName name="_xlnm._FilterDatabase" localSheetId="0" hidden="1">非岗位设置学校!$A$4:$J$5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<sst xmlns="http://schemas.openxmlformats.org/spreadsheetml/2006/main" count="17" uniqueCount="17">
  <si>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2025年新北区职称测算表</t>
  </si>
  <si>
    <t>单位盖章：</t>
  </si>
  <si>
    <t>填表人：</t>
  </si>
  <si>
    <t>联系方式：</t>
  </si>
  <si>
    <t>序号</t>
  </si>
  <si>
    <t>单位全称</t>
  </si>
  <si>
    <t>单位性质
（民办/公办）</t>
  </si>
  <si>
    <t>教师人数情况</t>
  </si>
  <si>
    <t>副高比例</t>
  </si>
  <si>
    <t>副高推荐名额</t>
  </si>
  <si>
    <t>中级推荐名额</t>
  </si>
  <si>
    <t>副高职称
教师人数</t>
  </si>
  <si>
    <t>专任教师
总数</t>
  </si>
  <si>
    <t>副高教师数/
专任教师数</t>
  </si>
  <si>
    <t>中级测算</t>
  </si>
  <si>
    <t>中级四舍五入（不满1，算1）</t>
  </si>
  <si>
    <t>备注：1、省定最高比例：副高级教师高中不超过40%，初中不超过28%，小学不超过16%，幼儿园不超过11%。
      2、学校副高比例（副高教师数/专任教师数）超过省定最高比例不再分配副高推荐名额。
      3、不超过省定最定比例，高中、初中按学校专任教师超过100人分配2个名额，少于等于100人分配1个名额，小学、幼儿园分配1个名额。
      4、民办校若有多个学段，分开计算，不同学段推荐名额不能互相借用。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</si>
</sst>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4" xfId="49"/>
    <cellStyle name="常规_Sheet1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I7"/>
  <sheetViews>
    <sheetView tabSelected="1" workbookViewId="0">
      <selection activeCell="C14" sqref="C14"/>
    </sheetView>
  </sheetViews>
  <sheetFormatPr defaultColWidth="9" defaultRowHeight="14.25" outlineLevelRow="6"/>
  <cols>
    <col min="1" max="1" width="5.75" style="3" customWidth="1"/>
    <col min="2" max="2" width="37.875" style="3" customWidth="1"/>
    <col min="3" max="3" width="15.25" style="3" customWidth="1"/>
    <col min="4" max="5" width="11.5" style="3" customWidth="1"/>
    <col min="6" max="6" width="15" style="3" customWidth="1"/>
    <col min="7" max="7" width="14.4333333333333" style="3" customWidth="1"/>
    <col min="8" max="8" width="12.9333333333333" style="3" customWidth="1"/>
    <col min="9" max="9" width="16.7583333333333" style="3" customWidth="1"/>
    <col min="10" max="10" width="17.25" style="1" customWidth="1"/>
    <col min="11" max="16384" width="9" style="1"/>
  </cols>
  <sheetData>
    <row r="1" s="1" customFormat="1" ht="41" customHeight="1" spans="1:9">
      <c r="A1" s="4" t="s">
        <v>0</v>
      </c>
      <c r="B1" s="4"/>
      <c r="C1" s="4"/>
      <c r="D1" s="4"/>
      <c r="E1" s="4"/>
      <c r="F1" s="4"/>
      <c r="G1" s="4"/>
      <c r="H1" s="4"/>
      <c r="I1" s="15"/>
    </row>
    <row r="2" s="1" customFormat="1" ht="25" customHeight="1" spans="1:9">
      <c r="A2" s="5" t="s">
        <v>1</v>
      </c>
      <c r="B2" s="5"/>
      <c r="C2" s="6"/>
      <c r="D2" s="7" t="s">
        <v>2</v>
      </c>
      <c r="E2" s="8"/>
      <c r="F2" s="8"/>
      <c r="G2" s="9" t="s">
        <v>3</v>
      </c>
      <c r="H2" s="3"/>
      <c r="I2" s="16"/>
    </row>
    <row r="3" s="1" customFormat="1" ht="25" customHeight="1" spans="1:9">
      <c r="A3" s="10" t="s">
        <v>4</v>
      </c>
      <c r="B3" s="10" t="s">
        <v>5</v>
      </c>
      <c r="C3" s="11" t="s">
        <v>6</v>
      </c>
      <c r="D3" s="12" t="s">
        <v>7</v>
      </c>
      <c r="E3" s="12"/>
      <c r="F3" s="12" t="s">
        <v>8</v>
      </c>
      <c r="G3" s="12" t="s">
        <v>9</v>
      </c>
      <c r="H3" s="10" t="s">
        <v>10</v>
      </c>
      <c r="I3" s="10"/>
    </row>
    <row r="4" s="1" customFormat="1" ht="39" customHeight="1" spans="1:9">
      <c r="A4" s="10"/>
      <c r="B4" s="10"/>
      <c r="C4" s="10"/>
      <c r="D4" s="11" t="s">
        <v>11</v>
      </c>
      <c r="E4" s="11" t="s">
        <v>12</v>
      </c>
      <c r="F4" s="11" t="s">
        <v>13</v>
      </c>
      <c r="G4" s="12"/>
      <c r="H4" s="10" t="s">
        <v>14</v>
      </c>
      <c r="I4" s="17" t="s">
        <v>15</v>
      </c>
    </row>
    <row r="5" s="2" customFormat="1" ht="63" customHeight="1" spans="1:9">
      <c r="A5" s="10">
        <v>1</v>
      </c>
      <c r="B5" s="10"/>
      <c r="C5" s="10"/>
      <c r="D5" s="10"/>
      <c r="E5" s="10"/>
      <c r="F5" s="13" t="e">
        <f>D5/E5</f>
        <v>#DIV/0!</v>
      </c>
      <c r="G5" s="10"/>
      <c r="H5" s="10">
        <f>E5*0.04</f>
        <v>0</v>
      </c>
      <c r="I5" s="10">
        <f>ROUND(H5,0)</f>
        <v>0</v>
      </c>
    </row>
    <row r="7" ht="67" customHeight="1" spans="1:9">
      <c r="A7" s="14" t="s">
        <v>16</v>
      </c>
      <c r="B7" s="5"/>
      <c r="C7" s="5"/>
      <c r="D7" s="5"/>
      <c r="E7" s="5"/>
      <c r="F7" s="5"/>
      <c r="G7" s="5"/>
      <c r="H7" s="5"/>
      <c r="I7" s="5"/>
    </row>
  </sheetData>
  <autoFilter xmlns:etc="http://www.wps.cn/officeDocument/2017/etCustomData" ref="A4:J5" etc:filterBottomFollowUsedRange="0">
    <extLst/>
  </autoFilter>
  <mergeCells count="9">
    <mergeCell ref="A1:I1"/>
    <mergeCell ref="A2:B2"/>
    <mergeCell ref="D3:E3"/>
    <mergeCell ref="H3:I3"/>
    <mergeCell ref="A7:I7"/>
    <mergeCell ref="A3:A4"/>
    <mergeCell ref="B3:B4"/>
    <mergeCell ref="C3:C4"/>
    <mergeCell ref="G3:G4"/>
  </mergeCells>
  <pageMargins left="0.432638888888889" right="0.314583333333333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非岗位设置学校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孔蕴雯</cp:lastModifiedBy>
  <dcterms:created xsi:type="dcterms:W3CDTF">2023-05-12T11:15:00Z</dcterms:created>
  <dcterms:modified xsi:type="dcterms:W3CDTF">2025-07-18T05:39:37Z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42FB2135EF72474C99B38439FE6B2DF1_12</vt:lpwstr>
  </property>
</Properties>
</file>