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西部加分" sheetId="4" r:id="rId1"/>
    <sheet name="评分标准"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<sst xmlns="http://schemas.openxmlformats.org/spreadsheetml/2006/main" count="196" uniqueCount="145">
  <si>
    <r>
      <rPr>
        <sz val="22"/>
        <color theme="1"/>
        <rFont val="宋体"/>
        <charset val="134"/>
        <scheme val="minor"/>
      </rPr>
      <t>新北区小学体育培育室成员专业发展基本情况梳理（</t>
    </r>
    <r>
      <rPr>
        <sz val="22"/>
        <color rgb="FFFF0000"/>
        <rFont val="宋体"/>
        <charset val="134"/>
        <scheme val="minor"/>
      </rPr>
      <t>2024.7—2025.6</t>
    </r>
    <r>
      <rPr>
        <sz val="22"/>
        <color theme="1"/>
        <rFont val="宋体"/>
        <charset val="134"/>
        <scheme val="minor"/>
      </rPr>
      <t>）</t>
    </r>
  </si>
  <si>
    <t>盘点</t>
  </si>
  <si>
    <t>备注：评分标准详见左下方另一张“评分标准”电子表格，佐证材料请上传培育室网站相应栏目。统计表在6月22前完成，佐证材料在6月24日前完成，7月初区进行学年度阶段评估。</t>
  </si>
  <si>
    <t>序号</t>
  </si>
  <si>
    <t>姓名</t>
  </si>
  <si>
    <t>B7综合荣誉</t>
  </si>
  <si>
    <t>B8单项荣誉</t>
  </si>
  <si>
    <t>B9论文发表</t>
  </si>
  <si>
    <t>B10论文获奖</t>
  </si>
  <si>
    <t>B11课题研究</t>
  </si>
  <si>
    <t>B12公开课</t>
  </si>
  <si>
    <t>B13讲座</t>
  </si>
  <si>
    <t>B14评优课与基本功</t>
  </si>
  <si>
    <t>B15教育教学单项比赛</t>
  </si>
  <si>
    <t>B16专业称号与职称晋升</t>
  </si>
  <si>
    <t>B17教学成果奖</t>
  </si>
  <si>
    <t>B18其他</t>
  </si>
  <si>
    <t>合计</t>
  </si>
  <si>
    <t>详细内容</t>
  </si>
  <si>
    <t>自评得分</t>
  </si>
  <si>
    <t>样式</t>
  </si>
  <si>
    <t>写清时间主办单位与奖项内容</t>
  </si>
  <si>
    <t>孙建顺</t>
  </si>
  <si>
    <t>2024.12获校最美文雅教师，2025.3获校优秀党员</t>
  </si>
  <si>
    <t>2024.7获新北区教科研工作先进个人</t>
  </si>
  <si>
    <t>2024.7《新课标视野下小学体育结构化教学的策略》发表于《体育教学》；2025.5《“健康生活”课堂的科学教学与体育融合学习》发表于《小学科学》；2025.05《引导家长参与学校体育工作督导评估的思考》发表于《体育教学》；2025.03《体育运动技能教学中加强逆商教育的策略思考》发表于《课程与教学》</t>
  </si>
  <si>
    <t>2025.2论文《践行MX工程，点亮梦想明灯》获区一等奖；2025.02论文《基于乐练赛理念的小学体育品德培育策略》获新北区二等奖，2025.04案例《以球润心：破解逆商难题的“孟河实践”》获新北区基础教育创新案例二等奖，2024.11论文《利用AI技术提升小学生身体素质的实证研究》获省科技二等奖。</t>
  </si>
  <si>
    <t>2023.09主持《指向体育学科核心素养的逆商培养研究》市备案课题研究参加市级评估</t>
  </si>
  <si>
    <t>2024.12执教市公开课四年级做自己的冠军；2025.2执教市公开课棒垒球击球与游戏，2024.12执教区公开课四年级羽毛球正手击球；2025.03执教区公开课软排下手发球与游戏</t>
  </si>
  <si>
    <t>2024.11市教发院讲座《例谈小学体育结构化教学策略》；2024.10市教科院讲座《小学篮球教学培养学生逆商的策略》；2025.05市教科院讲座《基础教育创新案例撰写》；《例谈结构化技术教学策略》、《践行“MSX”工程  构建昭文教育生命场》、《小学篮球结构化教学策略》、《例谈新课标理念下的新评价》、《新课标  新理念  新课堂》、《信息技术赋能体育教学》、《体育家庭作业与学生体能发展》等7次专题讲座</t>
  </si>
  <si>
    <t>吕娟</t>
  </si>
  <si>
    <t>2024孟河实验小学年度人物；2025.2获校优秀党员</t>
  </si>
  <si>
    <t>2024.7《逆商教育在小学体育教学中的策略运用》发表于《全运动》，2024.11论文《信息技术背景下小学体育教学策略研究》获省科技论文评比三等奖</t>
  </si>
  <si>
    <t>2024.11论文《信息技术背景下小学体育教学策略研究》获得省科技论文三等奖；2024.9论文《小学体育教学中逆商教育的策略运用》获得区三等奖；2025.2论文《新课标视域下小学啦啦操大单元教学问题与对策》获得区三等奖；2025.4论文《聚焦核心素养，优化体育家作的设计与实施》获得区三等奖，2024.11论文《信息技术背景下小学体育教学策略研究》获省科技论文评比三等奖。</t>
  </si>
  <si>
    <t>2024.09主持《指向体育学科核心素养的逆商培养研究》市备案课题研究参加市级评估</t>
  </si>
  <si>
    <t>2025.2执教区级公开课《软式棒垒球抛接球与游戏》；</t>
  </si>
  <si>
    <t>沈倩</t>
  </si>
  <si>
    <t>2025.01获“2024年度优秀共产党员”</t>
  </si>
  <si>
    <t>1.新北区2024.12论文《新课标视角下小学体育结构化教学中情景创设的策略》获新北区科研论文评比一等奖2.2025.4论文《“智”领未来，智慧运动设备推动小学体育教学模式智能化转型》在新北区论文评比一等奖，2024.11论文《“智能体育科技在小学体育教学中的应用》获省科技论文评比二等奖</t>
  </si>
  <si>
    <t>2023.3主持微型课题《核心素养视角下小学低段体育游戏化教学的探索》获区评比三等奖2023.11主持区十四五备案课题《导向核心素养的小学体育结构化教学研究》</t>
  </si>
  <si>
    <t>1.2024.12执教培育室课《健康饮食》</t>
  </si>
  <si>
    <t>2025.5南京区讲座《微运动助力课间15分钟》，2025.6区讲座《2.15专项后学校校本化实践与反思》</t>
  </si>
  <si>
    <t>王壹铭</t>
  </si>
  <si>
    <t>撰写论文《小学生健康生活素养调查研究报告——以江苏省常州市新北区龙城小学学生健康生活素养现状的调查研究为例》正在发表</t>
  </si>
  <si>
    <t>1.2025.1论文《基于创新能力培养的青少年跨学科教育模式研究》在第35届江苏省“科学教育与青少年综合素质提高”学术论文大赛中获省一等奖 2.《微时段大教育：体育跨学科主题式课间活动的龙城实践》在新北区论文评选中获区三等奖</t>
  </si>
  <si>
    <t>2023.12主持十四五区级课题《导向核心素养的小学体育结构化教学研究》</t>
  </si>
  <si>
    <r>
      <rPr>
        <sz val="11"/>
        <color rgb="FF000000"/>
        <rFont val="宋体"/>
        <charset val="134"/>
      </rPr>
      <t xml:space="preserve"> </t>
    </r>
    <r>
      <rPr>
        <sz val="11"/>
        <color rgb="FF000000"/>
        <rFont val="宋体"/>
        <charset val="134"/>
      </rPr>
      <t>2025.5执教区级公开课《小篮球——多种方式的行进间传球》</t>
    </r>
  </si>
  <si>
    <t>2024.11月晋升中小学一级教师</t>
  </si>
  <si>
    <t>耿怀明</t>
  </si>
  <si>
    <t>2024.07，获“新北区优秀教练员”</t>
  </si>
  <si>
    <t>2024年8月《体育结构化教学视角下小学篮球大单元教学的设计》发表于省级期刊《时代教育》；2024年8月《小学体育专项运动技能学习中的结构化教学设计》发表于省级期刊《时代教育》；2024年8月《核心素养指向下小学体育综合性学习评价模式的构建》发表于省级期刊《考试与评价》；2024年8月《基于核心素养培育的小学体育大单元教学过程性评价策略》发表于省级期刊《考试与评价》</t>
  </si>
  <si>
    <t>2024.9，区基础教育论文评选获二等奖：《新课标背景下体育学习方式的变革探究》；2024.12，省35届“科学教育与青少年综合素质提高”评选获二等奖：《新课标背景下体育学习方式的变革探究》；2025.2，区教科研论文评比获三等奖《3D动态战术呈现在小学段足球训练中的应用研究》 ，2024.11论文《“智能体育科技在小学体育教学中的应用》获省科技论文评比二等奖</t>
  </si>
  <si>
    <t>2024.10主持《小学自育性体育社团的培育研究》区备案课题研究已结题</t>
  </si>
  <si>
    <t>2024.11执教《跨步急停投篮组合》区级公开课；2025.05执教《运球与游戏》校级公开课。</t>
  </si>
  <si>
    <t>2024.7，新北区中小学生篮球比赛小学女子甲组一等奖第一名，2024.7，新北区中小学生篮球比赛小学女子乙组一等奖第二迷宫；2024.7，常州市中小学生比赛小学女子组第六名；2025.5，新北区中小学生篮球比赛获女子甲组一等奖；2025.6，新北区中小学生篮球比赛获女子乙组一等奖</t>
  </si>
  <si>
    <t>2024.12获“新北区学科带头人”五级梯队称号</t>
  </si>
  <si>
    <t>谈煜棋</t>
  </si>
  <si>
    <t>2025.2，《生本理念下小学体育小组合作学习评价方法的研究》获区教科研论文评比获一等奖，2024.11论文《基于AI技术的小学体育训练模式创新发展》获省科技论文评比二等奖</t>
  </si>
  <si>
    <t>2024.9.30执教《排球垫球与比赛》区级公开课</t>
  </si>
  <si>
    <t>2024.12常州市新北区第十一批中小学骨干教师</t>
  </si>
  <si>
    <t>王杨</t>
  </si>
  <si>
    <t xml:space="preserve"> </t>
  </si>
  <si>
    <r>
      <rPr>
        <sz val="12"/>
        <color rgb="FF000000"/>
        <rFont val="宋体"/>
        <charset val="134"/>
      </rPr>
      <t>2024年10月获新北区中小学生运动会“优秀教练员”</t>
    </r>
    <r>
      <rPr>
        <sz val="12"/>
        <color rgb="FF000000"/>
        <rFont val="宋体"/>
        <charset val="134"/>
      </rPr>
      <t xml:space="preserve">
</t>
    </r>
    <r>
      <rPr>
        <sz val="12"/>
        <color rgb="FF000000"/>
        <rFont val="宋体"/>
        <charset val="134"/>
      </rPr>
      <t>2025.01获飞龙实验小学第二届“骨干教师成长营”优秀个人，2024.08获校级“优秀师父”</t>
    </r>
  </si>
  <si>
    <t>2024.07，论文《核心素养视角下小学体育结构化教学的时间策略分析》发表于省级刊物《时代教育》</t>
  </si>
  <si>
    <t xml:space="preserve"> 2024.09论文《核心素养视角下小学体育结构化教学的实践策略分析》在新北区2024年基础教育优秀教学论文评选中获一等奖
2025.01论文《聚焦大数据：小学中段体育课教学效果的“精准导航”》获第35届江苏省“科学教育与青少年综合素质提高”论文评选中获二等奖
2025.04案例《体心共育 护佑成长——&lt;自护与他救&gt;课程赋能小学生心理健康与安全素养的实践探索》在校基础教育高质量发展创新案例评选中获二等奖</t>
  </si>
  <si>
    <r>
      <rPr>
        <sz val="11"/>
        <color rgb="FF000000"/>
        <rFont val="宋体"/>
        <charset val="134"/>
      </rPr>
      <t xml:space="preserve"> </t>
    </r>
    <r>
      <rPr>
        <sz val="11"/>
        <color rgb="FF000000"/>
        <rFont val="宋体"/>
        <charset val="134"/>
      </rPr>
      <t>2024.09.27执教校级公开课水平二 四年级《跨越式跳高》</t>
    </r>
    <r>
      <rPr>
        <sz val="11"/>
        <color rgb="FF000000"/>
        <rFont val="宋体"/>
        <charset val="134"/>
      </rPr>
      <t xml:space="preserve">
</t>
    </r>
    <r>
      <rPr>
        <sz val="11"/>
        <color rgb="FF000000"/>
        <rFont val="宋体"/>
        <charset val="134"/>
      </rPr>
      <t>2025.05.16执教区级公开课水平二 四年级《原地双手胸前传接球》</t>
    </r>
    <r>
      <rPr>
        <sz val="11"/>
        <color rgb="FF000000"/>
        <rFont val="宋体"/>
        <charset val="134"/>
      </rPr>
      <t xml:space="preserve"> </t>
    </r>
  </si>
  <si>
    <r>
      <rPr>
        <sz val="11"/>
        <color rgb="FF000000"/>
        <rFont val="宋体"/>
        <charset val="134"/>
      </rPr>
      <t xml:space="preserve"> </t>
    </r>
    <r>
      <rPr>
        <sz val="11"/>
        <color rgb="FF000000"/>
        <rFont val="宋体"/>
        <charset val="134"/>
      </rPr>
      <t>2024.09带领校田径队获新北区中小学田径比赛一等奖</t>
    </r>
  </si>
  <si>
    <t>王瑀</t>
  </si>
  <si>
    <r>
      <rPr>
        <sz val="12"/>
        <color rgb="FF000000"/>
        <rFont val="宋体"/>
        <charset val="134"/>
      </rPr>
      <t xml:space="preserve">  </t>
    </r>
    <r>
      <rPr>
        <sz val="12"/>
        <color rgb="FF000000"/>
        <rFont val="宋体"/>
        <charset val="134"/>
      </rPr>
      <t>2024年9月新北区优秀裁判员</t>
    </r>
  </si>
  <si>
    <t>2025.01论文《“天天跳绳APP”在小学体育家庭作业的设计与应用》获第35届江苏省“科学教育与青少年综合素质提高”论文评选中获二等奖；2025.02《智能软件赋能小学体育家庭作业的实践研究》获新北区教科研论文三等奖 ；2025.04《游戏化教学 自主性构建—“足球变向运球”教学的游戏化设计案例研究》获新北区论文评比三等奖；</t>
  </si>
  <si>
    <t>2025年4月执教区级公开课《足球变向运球与传球组合》</t>
  </si>
  <si>
    <t>2024年11月常州市小学生手球锦标赛女子甲组、乙组都是冠军；2024年11月新北区小学生手球比赛女子组冠军，区田径比赛A组第一名</t>
  </si>
  <si>
    <t>李艺倩</t>
  </si>
  <si>
    <t>2024.7新北区教师考核优秀。2025.4新北区中小学棋类比赛获“优秀辅导员”</t>
  </si>
  <si>
    <t>2024.12《信息技术优化小学体育课堂教学的策略分析》发表于省级刊物《向导》</t>
  </si>
  <si>
    <t>2024.9.3论文《新课标背景下如何构建小学体育高效课堂》获新北区三等奖，2025.2.18论文《核心素养核心视域下小学羽毛球社团文化的建设路径》获新北区二等奖。2024.11论文《“AI+体育”:人工智能导向下的小学高年级体育课堂构建》获省科技论文评比三等奖</t>
  </si>
  <si>
    <t>2024.12执教水平二三年级《保护眼睛预防近视》</t>
  </si>
  <si>
    <t>2025.06获新北区小学体育教师评优课三等奖</t>
  </si>
  <si>
    <t>2024.12带校手球队获常州市手球比赛女乙第一名，女甲第三名，男乙第三名，男甲第二名，2025带领校武术队参加新北区小学生武术比赛获团体二等奖</t>
  </si>
  <si>
    <t>2024.12获新北区学科带头人</t>
  </si>
  <si>
    <t>许斌</t>
  </si>
  <si>
    <t>2024.12论文《新课标背景下小学体育动作技能结构化教学的价值与实施》获江苏省基础教育论文评选二等奖；2025.2论文《新课标背景下小学体育跨学科融合的有效途径》获区教科研论文评选一等奖；2025.3案例《“求品存格”，“尚动激趣”——新课标下小学体育课堂教学的改革案例》获区基础教育高质量发展创新案例一等奖，2024.11论文《“智能体育科技在小学体育教学中的应用》获省科技论文评比三等奖</t>
  </si>
  <si>
    <t>2025.6执教培育室公开课《原地侧向投掷垒球》</t>
  </si>
  <si>
    <t>2024.9带校田径队获新北区中小学田径比赛一等奖;</t>
  </si>
  <si>
    <t>王秀婷</t>
  </si>
  <si>
    <t xml:space="preserve">  2025.4被评为校月“笃行教师”</t>
  </si>
  <si>
    <t>2024.9《农村小学体育“学、练、赛”一体化教学模式创新研究获新北区基础教育研论文评选二等奖</t>
  </si>
  <si>
    <t>2024.10执教《排球正面下手发球》区级公开课</t>
  </si>
  <si>
    <t>2024新北区中小学排球比赛获小学男子二等奖，女子二等奖</t>
  </si>
  <si>
    <t>陈圆圆</t>
  </si>
  <si>
    <r>
      <rPr>
        <sz val="11"/>
        <color rgb="FF000000"/>
        <rFont val="宋体"/>
        <charset val="134"/>
      </rPr>
      <t xml:space="preserve"> </t>
    </r>
    <r>
      <rPr>
        <sz val="11"/>
        <color rgb="FF000000"/>
        <rFont val="宋体"/>
        <charset val="134"/>
      </rPr>
      <t>2024.12荣获“特别贡献奖”</t>
    </r>
  </si>
  <si>
    <t>2024年8月《小学体育“四位一体”
教学目标在耐久跑中的达成策略》
发表在省级刊物《小学教学研究》</t>
  </si>
  <si>
    <t>2025.2论文《五加五减：指向小学体育核心素养的多元评价增值策略》 获新北区科研论文评比一等奖
2024年9月论文《信息技术为球类“大单元”教学的实践赋能》区基础教育论文 三等奖
2024.11第35届江苏省“科学教育与青少年综合素质提高”学术论文《用多种信息技术手段推球类大单元课堂实践》 二等奖
2024.12论文《用信息技术打开球类“大单元”教学新思路》获市级论文评比 三等奖</t>
  </si>
  <si>
    <r>
      <rPr>
        <sz val="11"/>
        <color rgb="FF000000"/>
        <rFont val="宋体"/>
        <charset val="134"/>
      </rPr>
      <t xml:space="preserve"> </t>
    </r>
    <r>
      <rPr>
        <sz val="11"/>
        <color rgb="FF000000"/>
        <rFont val="宋体"/>
        <charset val="134"/>
      </rPr>
      <t>2024.12执教五年级《篮球运传投组合》培育室公开课</t>
    </r>
    <r>
      <rPr>
        <sz val="11"/>
        <color rgb="FF000000"/>
        <rFont val="宋体"/>
        <charset val="134"/>
      </rPr>
      <t xml:space="preserve">
</t>
    </r>
    <r>
      <rPr>
        <sz val="11"/>
        <color rgb="FF000000"/>
        <rFont val="宋体"/>
        <charset val="134"/>
      </rPr>
      <t>2025.4执教《刺激与反应—起跑时的快速反应》区级公开课</t>
    </r>
  </si>
  <si>
    <t>2024.7安徽省国培计划青年骨干教师研修讲座《信息技术与球类单元教学单元的整合》</t>
  </si>
  <si>
    <r>
      <rPr>
        <sz val="11"/>
        <color rgb="FF000000"/>
        <rFont val="宋体"/>
        <charset val="134"/>
      </rPr>
      <t xml:space="preserve"> </t>
    </r>
    <r>
      <rPr>
        <sz val="11"/>
        <color rgb="FF000000"/>
        <rFont val="宋体"/>
        <charset val="134"/>
      </rPr>
      <t>2024.11带队常州市第十七届运动会手球男甲第一名、男乙第二名、女子甲组第五名</t>
    </r>
  </si>
  <si>
    <t>2024.12获评新北区第十一批“学科带头人”</t>
  </si>
  <si>
    <t>吴志鹏</t>
  </si>
  <si>
    <t>2024.09获评新北区薛家镇优秀人才</t>
  </si>
  <si>
    <t>2024.07获得新北区教师嘉奖</t>
  </si>
  <si>
    <r>
      <rPr>
        <sz val="11"/>
        <color rgb="FF000000"/>
        <rFont val="宋体"/>
        <charset val="134"/>
      </rPr>
      <t>2025.01论文《基于科技教育理念下的小学体育综合实践活动研究》获江苏省科技教育论文评选三等奖</t>
    </r>
    <r>
      <rPr>
        <sz val="11"/>
        <color rgb="FF000000"/>
        <rFont val="宋体"/>
        <charset val="134"/>
      </rPr>
      <t xml:space="preserve">
</t>
    </r>
    <r>
      <rPr>
        <sz val="11"/>
        <color rgb="FF000000"/>
        <rFont val="宋体"/>
        <charset val="134"/>
      </rPr>
      <t>2025.02论文《科技教育理念渗透下小学体育综合实践活动的新探》获新北区教科研论文评选二等奖</t>
    </r>
  </si>
  <si>
    <r>
      <rPr>
        <sz val="11"/>
        <color rgb="FF000000"/>
        <rFont val="宋体"/>
        <charset val="134"/>
      </rPr>
      <t xml:space="preserve"> </t>
    </r>
    <r>
      <rPr>
        <sz val="11"/>
        <color rgb="FF000000"/>
        <rFont val="宋体"/>
        <charset val="134"/>
      </rPr>
      <t>2024.12执教《篮球原地运球》培育室公开课</t>
    </r>
  </si>
  <si>
    <t>雷超</t>
  </si>
  <si>
    <t>2024.07获汤庄桥小学“优秀教育工作者”；</t>
  </si>
  <si>
    <t>2024.07获得新北区教师嘉奖，2024.07获汤庄桥小学“优秀教科研能手”</t>
  </si>
  <si>
    <t>2025.01论文《探究数字科技与体育教学融合策略》在第35届江苏省“科学教育与青少年综合素质提高”三等奖 2025论文《小学体育课程中“体技融合”视域瞎体能练习设计与实施策略》在新北区论文评比中获三等奖</t>
  </si>
  <si>
    <t>2025.01执教《持轻物掷远》区公开课；2025.04执教《站立式起跑》区公开课；2025.06执教《各种方式的投掷》培育室公开课</t>
  </si>
  <si>
    <t>2024.9带校田径队获得新北区中小学田径比赛二等奖</t>
  </si>
  <si>
    <t>刘赟磊</t>
  </si>
  <si>
    <t>2024.10获龙虎塘二小九月“弘雅教师”</t>
  </si>
  <si>
    <t>2025.04 案例《巧手舞动 智慧体育——体育跨学科教学的实践案例》获新北区基础教育创新案例二等奖 2025.02 论文《跨学科主题教学在结构化教学中的研究与实践》在新北区2024年教科研论文评选中获得一等奖 2024.12 论文《AI智能交互技术在小学足球教学中的实践研究》获省35届“科学教育与青少年综合素质提高”评选三等奖 2024.12 论文《跨学科主题教学在结构化教学中的研究与实践——以劳动与体育与健康为例》获常州市第三十九届学校体育卫生论文评比二等奖</t>
  </si>
  <si>
    <t>2024年9月执教《小小特种兵：快速跑与游戏》校级公开课 2025年4月执教《足球正脚背直线运球与游戏》培育室公开课</t>
  </si>
  <si>
    <r>
      <rPr>
        <sz val="11"/>
        <color rgb="FF000000"/>
        <rFont val="宋体"/>
        <charset val="134"/>
      </rPr>
      <t xml:space="preserve">     </t>
    </r>
    <r>
      <rPr>
        <sz val="11"/>
        <color rgb="FF000000"/>
        <rFont val="宋体"/>
        <charset val="134"/>
      </rPr>
      <t>2024.9带校田径队获新北区中小学田径比赛三等奖</t>
    </r>
  </si>
  <si>
    <t>柳阳</t>
  </si>
  <si>
    <t>2024年7月获得新北区考核优秀，2024.8获省优秀裁判员</t>
  </si>
  <si>
    <r>
      <rPr>
        <sz val="11"/>
        <color rgb="FF000000"/>
        <rFont val="宋体"/>
        <charset val="134"/>
      </rPr>
      <t xml:space="preserve"> </t>
    </r>
    <r>
      <rPr>
        <sz val="11"/>
        <color rgb="FF000000"/>
        <rFont val="宋体"/>
        <charset val="134"/>
      </rPr>
      <t>论文《小学体育项目化作业的设计与实施》在新北区2024年教科研论文评选中获得一等奖</t>
    </r>
  </si>
  <si>
    <r>
      <rPr>
        <sz val="11"/>
        <color rgb="FF000000"/>
        <rFont val="宋体"/>
        <charset val="134"/>
      </rPr>
      <t xml:space="preserve"> </t>
    </r>
    <r>
      <rPr>
        <sz val="11"/>
        <color rgb="FF000000"/>
        <rFont val="宋体"/>
        <charset val="134"/>
      </rPr>
      <t>2025年2月执教《篮球行进间变向运球》培育室公开课</t>
    </r>
  </si>
  <si>
    <r>
      <rPr>
        <sz val="11"/>
        <color rgb="FF000000"/>
        <rFont val="宋体"/>
        <charset val="134"/>
      </rPr>
      <t xml:space="preserve"> </t>
    </r>
    <r>
      <rPr>
        <sz val="11"/>
        <color rgb="FF000000"/>
        <rFont val="宋体"/>
        <charset val="134"/>
      </rPr>
      <t>2025年6月带队获得新北区小学男子甲组篮球比赛一等奖（第二名）</t>
    </r>
  </si>
  <si>
    <t>2024年12月获评常州市第十六批骨干教师</t>
  </si>
  <si>
    <t>新北区培育室学年度考核评价量化细则与佐证材料上传要求</t>
  </si>
  <si>
    <r>
      <rPr>
        <sz val="18"/>
        <color theme="1"/>
        <rFont val="宋体"/>
        <charset val="134"/>
        <scheme val="minor"/>
      </rPr>
      <t>（</t>
    </r>
    <r>
      <rPr>
        <b/>
        <sz val="18"/>
        <color rgb="FFFF0000"/>
        <rFont val="宋体"/>
        <charset val="134"/>
        <scheme val="minor"/>
      </rPr>
      <t>请留意红色变化标准与要求</t>
    </r>
    <r>
      <rPr>
        <sz val="18"/>
        <color theme="1"/>
        <rFont val="宋体"/>
        <charset val="134"/>
        <scheme val="minor"/>
      </rPr>
      <t>）                2024.9</t>
    </r>
  </si>
  <si>
    <t>评价指标</t>
  </si>
  <si>
    <t>评价内容</t>
  </si>
  <si>
    <t>佐证材料上传网站栏目</t>
  </si>
  <si>
    <t>具体责任人</t>
  </si>
  <si>
    <t>A3发展性指标</t>
  </si>
  <si>
    <r>
      <rPr>
        <sz val="10.5"/>
        <color rgb="FFFF0000"/>
        <rFont val="宋体"/>
        <charset val="134"/>
      </rPr>
      <t>B7综合荣誉：</t>
    </r>
    <r>
      <rPr>
        <sz val="10.5"/>
        <color theme="1"/>
        <rFont val="宋体"/>
        <charset val="134"/>
      </rPr>
      <t>省级8分，市级5分，区级3，校级1分。</t>
    </r>
  </si>
  <si>
    <t>培育室网站—成果展示栏目</t>
  </si>
  <si>
    <t>要求分别收集相关佐证材料，材料前加插材料汇总表，然后依次呈现材料，放在同一个WORD文档中，收齐后，发孙建顺。</t>
  </si>
  <si>
    <r>
      <rPr>
        <sz val="10.5"/>
        <color rgb="FFFF0000"/>
        <rFont val="宋体"/>
        <charset val="134"/>
      </rPr>
      <t>B8单项荣誉：</t>
    </r>
    <r>
      <rPr>
        <sz val="10.5"/>
        <color theme="1"/>
        <rFont val="宋体"/>
        <charset val="134"/>
      </rPr>
      <t>省级3分，市级2分，区级1分，校级0.5分。</t>
    </r>
  </si>
  <si>
    <r>
      <rPr>
        <sz val="10.5"/>
        <color rgb="FFFF0000"/>
        <rFont val="宋体"/>
        <charset val="134"/>
      </rPr>
      <t>B9论文发表：</t>
    </r>
    <r>
      <rPr>
        <sz val="10.5"/>
        <color theme="1"/>
        <rFont val="宋体"/>
        <charset val="134"/>
      </rPr>
      <t>国家级核心期刊10分，省级及以上刊物3分，市级刊物2分。</t>
    </r>
  </si>
  <si>
    <r>
      <rPr>
        <sz val="11"/>
        <color theme="1"/>
        <rFont val="宋体"/>
        <charset val="134"/>
        <scheme val="minor"/>
      </rPr>
      <t>培育室网站—</t>
    </r>
    <r>
      <rPr>
        <sz val="11"/>
        <color rgb="FFFF0000"/>
        <rFont val="宋体"/>
        <charset val="134"/>
        <scheme val="minor"/>
      </rPr>
      <t>项目研究</t>
    </r>
    <r>
      <rPr>
        <sz val="11"/>
        <color theme="1"/>
        <rFont val="宋体"/>
        <charset val="134"/>
        <scheme val="minor"/>
      </rPr>
      <t>栏目</t>
    </r>
  </si>
  <si>
    <r>
      <rPr>
        <sz val="10.5"/>
        <color rgb="FFFF0000"/>
        <rFont val="宋体"/>
        <charset val="134"/>
      </rPr>
      <t>B10论文获奖：</t>
    </r>
    <r>
      <rPr>
        <sz val="10.5"/>
        <color theme="1"/>
        <rFont val="宋体"/>
        <charset val="134"/>
      </rPr>
      <t>省一等奖3分，省二等奖2分，省三等奖1分，市一等奖2分，市二等奖1分，市三等奖0.5分，区一等奖1分，区二等奖0.5分。</t>
    </r>
    <r>
      <rPr>
        <sz val="10.5"/>
        <color rgb="FFFF0000"/>
        <rFont val="宋体"/>
        <charset val="134"/>
      </rPr>
      <t>区三等奖0.2分</t>
    </r>
  </si>
  <si>
    <r>
      <rPr>
        <sz val="10.5"/>
        <color rgb="FFFF0000"/>
        <rFont val="宋体"/>
        <charset val="134"/>
      </rPr>
      <t>B11课题研究：</t>
    </r>
    <r>
      <rPr>
        <sz val="10.5"/>
        <color theme="1"/>
        <rFont val="宋体"/>
        <charset val="134"/>
      </rPr>
      <t>主持省级课题5分，主持市级课题3分，主持区级课题1分</t>
    </r>
    <r>
      <rPr>
        <sz val="10.5"/>
        <color rgb="FFFF0000"/>
        <rFont val="宋体"/>
        <charset val="134"/>
      </rPr>
      <t>（备案课题未通过中期评估的不算）</t>
    </r>
    <r>
      <rPr>
        <sz val="10.5"/>
        <color theme="1"/>
        <rFont val="宋体"/>
        <charset val="134"/>
      </rPr>
      <t>。区微型课题一等奖1分，二等奖0.5分。</t>
    </r>
  </si>
  <si>
    <r>
      <rPr>
        <sz val="10.5"/>
        <color rgb="FFFF0000"/>
        <rFont val="宋体"/>
        <charset val="134"/>
      </rPr>
      <t>B12公开课：</t>
    </r>
    <r>
      <rPr>
        <sz val="10.5"/>
        <color theme="1"/>
        <rFont val="宋体"/>
        <charset val="134"/>
      </rPr>
      <t>省级5分，市级2分，区级1分。</t>
    </r>
  </si>
  <si>
    <r>
      <rPr>
        <sz val="10.5"/>
        <color rgb="FFFF0000"/>
        <rFont val="宋体"/>
        <charset val="134"/>
      </rPr>
      <t>B13讲座：</t>
    </r>
    <r>
      <rPr>
        <sz val="10.5"/>
        <color theme="1"/>
        <rFont val="宋体"/>
        <charset val="134"/>
      </rPr>
      <t>省级5分，市级2分，区级1分。</t>
    </r>
  </si>
  <si>
    <r>
      <rPr>
        <sz val="10.5"/>
        <color rgb="FFFF0000"/>
        <rFont val="宋体"/>
        <charset val="134"/>
      </rPr>
      <t>B14评优课、基本功：</t>
    </r>
    <r>
      <rPr>
        <sz val="10.5"/>
        <color theme="1"/>
        <rFont val="宋体"/>
        <charset val="134"/>
      </rPr>
      <t>省一等奖8分，省二等奖6分，市一等奖6分，市二等奖4分，市三等奖2分，区一等奖4分，区二等奖2分，区三等奖1分。</t>
    </r>
  </si>
  <si>
    <r>
      <rPr>
        <sz val="10.5"/>
        <color rgb="FFFF0000"/>
        <rFont val="宋体"/>
        <charset val="134"/>
      </rPr>
      <t>B15教育教学单项比赛：</t>
    </r>
    <r>
      <rPr>
        <sz val="10.5"/>
        <color theme="1"/>
        <rFont val="宋体"/>
        <charset val="134"/>
      </rPr>
      <t>省一等奖4分，省二等奖3分，省三等奖2分，市一等奖3分，市二等奖2分，市三等奖1分，区一等奖2分，区二等奖1分，区三等奖0.5分。</t>
    </r>
  </si>
  <si>
    <r>
      <rPr>
        <sz val="10.5"/>
        <color rgb="FFFF0000"/>
        <rFont val="宋体"/>
        <charset val="134"/>
      </rPr>
      <t>B16专业称号、职称晋升：</t>
    </r>
    <r>
      <rPr>
        <sz val="10.5"/>
        <color theme="1"/>
        <rFont val="宋体"/>
        <charset val="134"/>
      </rPr>
      <t>专业称号、职称在原有基础上有晋升每人次4分。</t>
    </r>
  </si>
  <si>
    <r>
      <rPr>
        <sz val="10.5"/>
        <color rgb="FFFF0000"/>
        <rFont val="宋体"/>
        <charset val="134"/>
      </rPr>
      <t>B17教学成果奖：</t>
    </r>
    <r>
      <rPr>
        <sz val="10.5"/>
        <color theme="1"/>
        <rFont val="宋体"/>
        <charset val="134"/>
      </rPr>
      <t>省级一等奖10分，省级二等奖8分，省级三等奖6分，市一等奖8分，市二等奖6分，市三等奖4分，区一等奖6分，区二等奖4分，区三等奖2分。</t>
    </r>
  </si>
  <si>
    <t>考核说明</t>
  </si>
  <si>
    <r>
      <rPr>
        <sz val="10.5"/>
        <color theme="1"/>
        <rFont val="黑体"/>
        <charset val="134"/>
      </rPr>
      <t>1、发展性指标的成果含培育室领衔人和所有成员，按每人每次累加。</t>
    </r>
    <r>
      <rPr>
        <sz val="10.5"/>
        <color rgb="FFFF0000"/>
        <rFont val="黑体"/>
        <charset val="134"/>
      </rPr>
      <t>其中成员是中部学校（新桥、薛家、春江、魏村）的在原加分基础上每项再加0.5分，成员是西部学校（罗溪、奔牛、西夏墅、孟河）的在原加分基础上每项再加1分</t>
    </r>
    <r>
      <rPr>
        <sz val="10.5"/>
        <color theme="1"/>
        <rFont val="黑体"/>
        <charset val="134"/>
      </rPr>
      <t>。</t>
    </r>
  </si>
  <si>
    <t>2、论文获奖主要指教育行政主管部门、教研机构、教师发展机构、电教机构组织的论文评比活动，同一篇论文不累计，省教育学会组织的论文评比得分减半，杂志社等上述机构不予认可。</t>
  </si>
  <si>
    <t>3、课题研究主要指主持的规划课题、教研课题和电教课题，子课题和参与课题不予认可。</t>
  </si>
  <si>
    <t>4、上述未涉及的其他特殊成果具体商议决定。5、学年度考核周期为当年度9月1日（第二、三学年为7月1日）至次年6月30日。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</si>
</sst>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s>
  <fonts count="36">
    <font>
      <sz val="11"/>
      <color theme="1"/>
      <name val="宋体"/>
      <charset val="134"/>
      <scheme val="minor"/>
    </font>
    <font>
      <sz val="20"/>
      <color theme="1"/>
      <name val="宋体"/>
      <charset val="134"/>
      <scheme val="minor"/>
    </font>
    <font>
      <sz val="18"/>
      <color theme="1"/>
      <name val="宋体"/>
      <charset val="134"/>
      <scheme val="minor"/>
    </font>
    <font>
      <sz val="10.5"/>
      <color theme="1"/>
      <name val="黑体"/>
      <charset val="134"/>
    </font>
    <font>
      <b/>
      <sz val="11"/>
      <color theme="1"/>
      <name val="宋体"/>
      <charset val="134"/>
      <scheme val="minor"/>
    </font>
    <font>
      <sz val="11"/>
      <color rgb="FFFF0000"/>
      <name val="宋体"/>
      <charset val="134"/>
      <scheme val="minor"/>
    </font>
    <font>
      <sz val="10.5"/>
      <color theme="1"/>
      <name val="宋体"/>
      <charset val="134"/>
    </font>
    <font>
      <sz val="10.5"/>
      <color rgb="FFFF0000"/>
      <name val="宋体"/>
      <charset val="134"/>
    </font>
    <font>
      <b/>
      <sz val="11"/>
      <color rgb="FFFF0000"/>
      <name val="宋体"/>
      <charset val="134"/>
      <scheme val="minor"/>
    </font>
    <font>
      <sz val="22"/>
      <color theme="1"/>
      <name val="宋体"/>
      <charset val="134"/>
      <scheme val="minor"/>
    </font>
    <font>
      <sz val="14"/>
      <color rgb="FFFF0000"/>
      <name val="宋体"/>
      <charset val="134"/>
      <scheme val="minor"/>
    </font>
    <font>
      <sz val="11"/>
      <color rgb="FF000000"/>
      <name val="宋体"/>
      <charset val="134"/>
    </font>
    <font>
      <sz val="12"/>
      <color rgb="FF000000"/>
      <name val="宋体"/>
      <charset val="134"/>
    </font>
    <font>
      <sz val="11"/>
      <color rgb="FF000000"/>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2"/>
      <color rgb="FFFF0000"/>
      <name val="宋体"/>
      <charset val="134"/>
      <scheme val="minor"/>
    </font>
    <font>
      <b/>
      <sz val="18"/>
      <color rgb="FFFF0000"/>
      <name val="宋体"/>
      <charset val="134"/>
      <scheme val="minor"/>
    </font>
    <font>
      <sz val="10.5"/>
      <color rgb="FFFF0000"/>
      <name val="黑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8"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1" fillId="0" borderId="0" applyNumberFormat="0" applyFill="0" applyBorder="0" applyAlignment="0" applyProtection="0">
      <alignment vertical="center"/>
    </xf>
    <xf numFmtId="0" fontId="22" fillId="3" borderId="11" applyNumberFormat="0" applyAlignment="0" applyProtection="0">
      <alignment vertical="center"/>
    </xf>
    <xf numFmtId="0" fontId="23" fillId="4" borderId="12" applyNumberFormat="0" applyAlignment="0" applyProtection="0">
      <alignment vertical="center"/>
    </xf>
    <xf numFmtId="0" fontId="24" fillId="4" borderId="11" applyNumberFormat="0" applyAlignment="0" applyProtection="0">
      <alignment vertical="center"/>
    </xf>
    <xf numFmtId="0" fontId="25" fillId="5" borderId="13" applyNumberFormat="0" applyAlignment="0" applyProtection="0">
      <alignment vertical="center"/>
    </xf>
    <xf numFmtId="0" fontId="26" fillId="0" borderId="14" applyNumberFormat="0" applyFill="0" applyAlignment="0" applyProtection="0">
      <alignment vertical="center"/>
    </xf>
    <xf numFmtId="0" fontId="27" fillId="0" borderId="15"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34">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right" vertical="center"/>
    </xf>
    <xf numFmtId="0" fontId="3" fillId="0" borderId="1" xfId="0" applyFont="1" applyBorder="1" applyAlignment="1">
      <alignment horizontal="center" vertical="center" wrapText="1"/>
    </xf>
    <xf numFmtId="0" fontId="4" fillId="0" borderId="2" xfId="0"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6" fillId="0" borderId="3" xfId="0" applyFont="1" applyBorder="1" applyAlignment="1">
      <alignment horizontal="center" vertical="center" wrapText="1"/>
    </xf>
    <xf numFmtId="0" fontId="7" fillId="0" borderId="4" xfId="0" applyFont="1" applyBorder="1" applyAlignment="1">
      <alignment vertical="center" wrapText="1"/>
    </xf>
    <xf numFmtId="0" fontId="0" fillId="0" borderId="2" xfId="0" applyBorder="1">
      <alignment vertical="center"/>
    </xf>
    <xf numFmtId="0" fontId="5" fillId="0" borderId="2" xfId="0" applyFont="1" applyBorder="1">
      <alignment vertical="center"/>
    </xf>
    <xf numFmtId="0" fontId="8" fillId="0" borderId="1" xfId="0" applyFont="1" applyBorder="1" applyAlignment="1">
      <alignment horizontal="center" vertical="center" wrapText="1"/>
    </xf>
    <xf numFmtId="0" fontId="7" fillId="0" borderId="4" xfId="0" applyFont="1" applyBorder="1" applyAlignment="1">
      <alignment horizontal="justify" vertical="center" wrapText="1"/>
    </xf>
    <xf numFmtId="0" fontId="0" fillId="0" borderId="2" xfId="0" applyFont="1" applyBorder="1">
      <alignment vertical="center"/>
    </xf>
    <xf numFmtId="0" fontId="6" fillId="0" borderId="4" xfId="0" applyFont="1" applyBorder="1" applyAlignment="1">
      <alignment horizontal="center" vertical="center" wrapText="1"/>
    </xf>
    <xf numFmtId="0" fontId="4" fillId="0" borderId="0" xfId="0" applyFont="1">
      <alignment vertical="center"/>
    </xf>
    <xf numFmtId="0" fontId="3" fillId="0" borderId="0" xfId="0" applyFont="1" applyAlignment="1">
      <alignment horizontal="left" vertical="center" wrapText="1"/>
    </xf>
    <xf numFmtId="0" fontId="3" fillId="0" borderId="0" xfId="0" applyFont="1" applyAlignment="1">
      <alignment horizontal="left" vertical="center"/>
    </xf>
    <xf numFmtId="0" fontId="9" fillId="0" borderId="0" xfId="0" applyFont="1" applyAlignment="1">
      <alignment horizontal="center" vertical="center"/>
    </xf>
    <xf numFmtId="0" fontId="10" fillId="0" borderId="0" xfId="0" applyFont="1" applyAlignment="1">
      <alignment horizontal="left" vertical="center"/>
    </xf>
    <xf numFmtId="0" fontId="0" fillId="0" borderId="5" xfId="0" applyBorder="1" applyAlignment="1">
      <alignment horizontal="center" vertical="center" wrapText="1"/>
    </xf>
    <xf numFmtId="0" fontId="0" fillId="0" borderId="5" xfId="0" applyFont="1" applyBorder="1" applyAlignment="1">
      <alignment horizontal="center" vertical="center" wrapText="1"/>
    </xf>
    <xf numFmtId="0" fontId="5"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2" fillId="0" borderId="6" xfId="0" applyFont="1" applyBorder="1" applyAlignment="1">
      <alignment horizontal="center" vertical="center" wrapText="1"/>
    </xf>
    <xf numFmtId="0" fontId="0" fillId="0" borderId="6" xfId="0" applyBorder="1">
      <alignment vertical="center"/>
    </xf>
    <xf numFmtId="176" fontId="11" fillId="0" borderId="6" xfId="0" applyNumberFormat="1" applyFont="1" applyBorder="1" applyAlignment="1">
      <alignment horizontal="center" vertical="center" wrapText="1"/>
    </xf>
    <xf numFmtId="0" fontId="11" fillId="0" borderId="6" xfId="0" applyFont="1" applyBorder="1" applyAlignment="1">
      <alignment horizontal="left" vertical="center" wrapText="1"/>
    </xf>
    <xf numFmtId="0" fontId="13" fillId="0" borderId="0" xfId="0" applyFont="1" applyAlignment="1">
      <alignment horizontal="left" vertical="center" wrapText="1"/>
    </xf>
    <xf numFmtId="0" fontId="11" fillId="0" borderId="7" xfId="0" applyFont="1" applyBorder="1" applyAlignment="1">
      <alignment horizontal="center" vertical="center" wrapText="1"/>
    </xf>
    <xf numFmtId="49" fontId="13" fillId="0" borderId="6" xfId="0" applyNumberFormat="1" applyFont="1" applyBorder="1" applyAlignment="1">
      <alignment horizontal="left" vertical="center" wrapText="1"/>
    </xf>
    <xf numFmtId="0" fontId="11" fillId="0" borderId="0" xfId="0" applyFont="1">
      <alignment vertical="center"/>
    </xf>
    <xf numFmtId="0" fontId="11" fillId="0" borderId="0" xfId="0" applyFont="1" applyAlignment="1">
      <alignment horizontal="left" vertical="center"/>
    </xf>
    <xf numFmtId="0" fontId="0" fillId="0" borderId="0" xfId="0"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22"/>
  <sheetViews>
    <sheetView tabSelected="1" workbookViewId="0">
      <selection activeCell="O8" sqref="O8"/>
    </sheetView>
  </sheetViews>
  <sheetFormatPr defaultColWidth="9" defaultRowHeight="142" customHeight="1"/>
  <cols>
    <col min="1" max="1" width="5.625" customWidth="1"/>
    <col min="3" max="3" width="16.375" customWidth="1"/>
    <col min="4" max="4" width="4.75" customWidth="1"/>
    <col min="5" max="5" width="13.875" customWidth="1"/>
    <col min="6" max="6" width="4.5" customWidth="1"/>
    <col min="7" max="7" width="32.5" customWidth="1"/>
    <col min="8" max="8" width="5.125" customWidth="1"/>
    <col min="9" max="9" width="35.125" customWidth="1"/>
    <col min="10" max="10" width="4.75" customWidth="1"/>
    <col min="11" max="11" width="25.5" customWidth="1"/>
    <col min="12" max="12" width="4.625" customWidth="1"/>
    <col min="13" max="13" width="22" customWidth="1"/>
    <col min="14" max="14" width="5.375" customWidth="1"/>
    <col min="15" max="15" width="22" customWidth="1"/>
    <col min="16" max="16" width="4.625" customWidth="1"/>
    <col min="17" max="17" width="25.625" customWidth="1"/>
    <col min="18" max="18" width="5.125" customWidth="1"/>
    <col min="19" max="19" width="25.25" customWidth="1"/>
    <col min="20" max="20" width="4.625" customWidth="1"/>
    <col min="21" max="21" width="24.875" customWidth="1"/>
    <col min="22" max="22" width="4.75" customWidth="1"/>
    <col min="23" max="23" width="22.25" customWidth="1"/>
    <col min="24" max="24" width="4.375" customWidth="1"/>
    <col min="25" max="25" width="16.375" customWidth="1"/>
    <col min="26" max="26" width="5" customWidth="1"/>
    <col min="27" max="27" width="11.375" customWidth="1"/>
  </cols>
  <sheetData>
    <row r="1" customFormat="1" ht="42" customHeight="1" spans="1:24">
      <c r="A1" s="18" t="s">
        <v>0</v>
      </c>
      <c r="B1" s="18"/>
      <c r="C1" s="18"/>
      <c r="D1" s="18"/>
      <c r="E1" s="18"/>
      <c r="F1" s="18"/>
      <c r="G1" s="18"/>
      <c r="H1" s="18"/>
      <c r="I1" s="18"/>
      <c r="J1" s="18"/>
      <c r="K1" s="18"/>
      <c r="L1" s="18"/>
      <c r="M1" s="18"/>
      <c r="N1" s="18"/>
      <c r="O1" s="18"/>
      <c r="P1" s="18"/>
      <c r="Q1" s="18"/>
      <c r="R1" s="18"/>
      <c r="S1" s="18"/>
      <c r="T1" s="18"/>
      <c r="U1" s="18"/>
      <c r="V1" s="18"/>
      <c r="W1" s="18"/>
      <c r="X1" t="s">
        <v>1</v>
      </c>
    </row>
    <row r="2" customFormat="1" ht="33" customHeight="1" spans="1:23">
      <c r="A2" s="19" t="s">
        <v>2</v>
      </c>
      <c r="B2" s="19"/>
      <c r="C2" s="19"/>
      <c r="D2" s="19"/>
      <c r="E2" s="19"/>
      <c r="F2" s="19"/>
      <c r="G2" s="19"/>
      <c r="H2" s="19"/>
      <c r="I2" s="19"/>
      <c r="J2" s="19"/>
      <c r="K2" s="19"/>
      <c r="L2" s="19"/>
      <c r="M2" s="19"/>
      <c r="N2" s="19"/>
      <c r="O2" s="19"/>
      <c r="P2" s="19"/>
      <c r="Q2" s="19"/>
      <c r="R2" s="19"/>
      <c r="S2" s="19"/>
      <c r="T2" s="33"/>
      <c r="U2" s="33"/>
      <c r="V2" s="33"/>
      <c r="W2" s="33"/>
    </row>
    <row r="3" ht="30" customHeight="1" spans="1:27">
      <c r="A3" s="20" t="s">
        <v>3</v>
      </c>
      <c r="B3" s="20" t="s">
        <v>4</v>
      </c>
      <c r="C3" s="20" t="s">
        <v>5</v>
      </c>
      <c r="D3" s="20"/>
      <c r="E3" s="20" t="s">
        <v>6</v>
      </c>
      <c r="F3" s="20"/>
      <c r="G3" s="21" t="s">
        <v>7</v>
      </c>
      <c r="H3" s="21"/>
      <c r="I3" s="20" t="s">
        <v>8</v>
      </c>
      <c r="J3" s="20"/>
      <c r="K3" s="20" t="s">
        <v>9</v>
      </c>
      <c r="L3" s="20"/>
      <c r="M3" s="21" t="s">
        <v>10</v>
      </c>
      <c r="N3" s="21"/>
      <c r="O3" s="20" t="s">
        <v>11</v>
      </c>
      <c r="P3" s="20"/>
      <c r="Q3" s="20" t="s">
        <v>12</v>
      </c>
      <c r="R3" s="20"/>
      <c r="S3" s="20" t="s">
        <v>13</v>
      </c>
      <c r="T3" s="20"/>
      <c r="U3" s="20" t="s">
        <v>14</v>
      </c>
      <c r="V3" s="20"/>
      <c r="W3" s="20" t="s">
        <v>15</v>
      </c>
      <c r="X3" s="20"/>
      <c r="Y3" s="20" t="s">
        <v>16</v>
      </c>
      <c r="Z3" s="20"/>
      <c r="AA3" s="20" t="s">
        <v>17</v>
      </c>
    </row>
    <row r="4" ht="36" customHeight="1" spans="1:27">
      <c r="A4" s="20"/>
      <c r="B4" s="20"/>
      <c r="C4" s="20" t="s">
        <v>18</v>
      </c>
      <c r="D4" s="20" t="s">
        <v>19</v>
      </c>
      <c r="E4" s="20" t="s">
        <v>18</v>
      </c>
      <c r="F4" s="20" t="s">
        <v>19</v>
      </c>
      <c r="G4" s="20" t="s">
        <v>18</v>
      </c>
      <c r="H4" s="20" t="s">
        <v>19</v>
      </c>
      <c r="I4" s="20" t="s">
        <v>18</v>
      </c>
      <c r="J4" s="20" t="s">
        <v>19</v>
      </c>
      <c r="K4" s="20" t="s">
        <v>18</v>
      </c>
      <c r="L4" s="20" t="s">
        <v>19</v>
      </c>
      <c r="M4" s="20" t="s">
        <v>18</v>
      </c>
      <c r="N4" s="20" t="s">
        <v>19</v>
      </c>
      <c r="O4" s="20" t="s">
        <v>18</v>
      </c>
      <c r="P4" s="20" t="s">
        <v>19</v>
      </c>
      <c r="Q4" s="20" t="s">
        <v>18</v>
      </c>
      <c r="R4" s="20" t="s">
        <v>19</v>
      </c>
      <c r="S4" s="20" t="s">
        <v>18</v>
      </c>
      <c r="T4" s="20" t="s">
        <v>19</v>
      </c>
      <c r="U4" s="20" t="s">
        <v>18</v>
      </c>
      <c r="V4" s="20" t="s">
        <v>19</v>
      </c>
      <c r="W4" s="20" t="s">
        <v>18</v>
      </c>
      <c r="X4" s="20" t="s">
        <v>19</v>
      </c>
      <c r="Y4" s="20" t="s">
        <v>18</v>
      </c>
      <c r="Z4" s="20" t="s">
        <v>19</v>
      </c>
      <c r="AA4" s="20"/>
    </row>
    <row r="5" ht="33" customHeight="1" spans="1:27">
      <c r="A5" s="22">
        <v>0</v>
      </c>
      <c r="B5" s="22" t="s">
        <v>20</v>
      </c>
      <c r="C5" s="22"/>
      <c r="D5" s="22"/>
      <c r="E5" s="22"/>
      <c r="F5" s="22"/>
      <c r="G5" s="22"/>
      <c r="H5" s="22"/>
      <c r="I5" s="22"/>
      <c r="J5" s="22"/>
      <c r="K5" s="22"/>
      <c r="L5" s="22"/>
      <c r="M5" s="22"/>
      <c r="N5" s="22"/>
      <c r="O5" s="22"/>
      <c r="P5" s="22"/>
      <c r="Q5" s="22" t="s">
        <v>21</v>
      </c>
      <c r="R5" s="22"/>
      <c r="S5" s="22" t="s">
        <v>21</v>
      </c>
      <c r="T5" s="22"/>
      <c r="U5" s="22" t="s">
        <v>21</v>
      </c>
      <c r="V5" s="22"/>
      <c r="W5" s="22" t="s">
        <v>21</v>
      </c>
      <c r="X5" s="20"/>
      <c r="Y5" s="22" t="s">
        <v>21</v>
      </c>
      <c r="Z5" s="20"/>
      <c r="AA5" s="20">
        <f>SUM(AA6:AA21)</f>
        <v>302.3</v>
      </c>
    </row>
    <row r="6" ht="83" customHeight="1" spans="1:27">
      <c r="A6" s="23">
        <v>0</v>
      </c>
      <c r="B6" s="23" t="s">
        <v>22</v>
      </c>
      <c r="C6" s="23" t="s">
        <v>23</v>
      </c>
      <c r="D6" s="23">
        <v>4</v>
      </c>
      <c r="E6" s="23" t="s">
        <v>24</v>
      </c>
      <c r="F6" s="23">
        <v>2</v>
      </c>
      <c r="G6" s="23" t="s">
        <v>25</v>
      </c>
      <c r="H6" s="23">
        <v>16</v>
      </c>
      <c r="I6" s="23" t="s">
        <v>26</v>
      </c>
      <c r="J6" s="23">
        <v>8</v>
      </c>
      <c r="K6" s="23" t="s">
        <v>27</v>
      </c>
      <c r="L6" s="23">
        <v>4</v>
      </c>
      <c r="M6" s="23" t="s">
        <v>28</v>
      </c>
      <c r="N6" s="23">
        <v>10</v>
      </c>
      <c r="O6" s="23" t="s">
        <v>29</v>
      </c>
      <c r="P6" s="23">
        <v>23</v>
      </c>
      <c r="Q6" s="23"/>
      <c r="R6" s="23">
        <v>0</v>
      </c>
      <c r="S6" s="23"/>
      <c r="T6" s="23">
        <v>0</v>
      </c>
      <c r="U6" s="23"/>
      <c r="V6" s="23">
        <v>0</v>
      </c>
      <c r="W6" s="23"/>
      <c r="X6" s="23">
        <v>0</v>
      </c>
      <c r="Y6" s="23"/>
      <c r="Z6" s="23">
        <v>0</v>
      </c>
      <c r="AA6" s="23">
        <f>D6+F6+H6+J6+L6+N6+P6+R6+T6+V6+X6+Z6</f>
        <v>67</v>
      </c>
    </row>
    <row r="7" ht="117" customHeight="1" spans="1:27">
      <c r="A7" s="23">
        <v>1</v>
      </c>
      <c r="B7" s="24" t="s">
        <v>30</v>
      </c>
      <c r="C7" s="24" t="s">
        <v>31</v>
      </c>
      <c r="D7" s="24">
        <v>4</v>
      </c>
      <c r="E7" s="24"/>
      <c r="F7" s="24">
        <v>0</v>
      </c>
      <c r="G7" s="23" t="s">
        <v>32</v>
      </c>
      <c r="H7" s="24">
        <v>4</v>
      </c>
      <c r="I7" s="29" t="s">
        <v>33</v>
      </c>
      <c r="J7" s="24">
        <v>7.5</v>
      </c>
      <c r="K7" s="23" t="s">
        <v>34</v>
      </c>
      <c r="L7" s="24">
        <v>0</v>
      </c>
      <c r="M7" s="23" t="s">
        <v>35</v>
      </c>
      <c r="N7" s="24">
        <v>2</v>
      </c>
      <c r="O7" s="23"/>
      <c r="P7" s="24">
        <v>0</v>
      </c>
      <c r="Q7" s="23"/>
      <c r="R7" s="24">
        <v>0</v>
      </c>
      <c r="S7" s="23"/>
      <c r="T7" s="24">
        <v>0</v>
      </c>
      <c r="U7" s="23"/>
      <c r="V7" s="24">
        <v>0</v>
      </c>
      <c r="W7" s="23"/>
      <c r="X7" s="24">
        <v>0</v>
      </c>
      <c r="Y7" s="23"/>
      <c r="Z7" s="24">
        <v>0</v>
      </c>
      <c r="AA7" s="23">
        <f t="shared" ref="AA7:AA21" si="0">D7+F7+H7+J7+L7+N7+P7+R7+T7+V7+X7+Z7</f>
        <v>17.5</v>
      </c>
    </row>
    <row r="8" customHeight="1" spans="1:27">
      <c r="A8" s="23">
        <v>2</v>
      </c>
      <c r="B8" s="24" t="s">
        <v>36</v>
      </c>
      <c r="C8" s="24" t="s">
        <v>37</v>
      </c>
      <c r="D8" s="24">
        <v>3.5</v>
      </c>
      <c r="E8" s="24"/>
      <c r="F8" s="24">
        <v>0</v>
      </c>
      <c r="G8" s="23"/>
      <c r="H8" s="24">
        <v>0</v>
      </c>
      <c r="I8" s="23" t="s">
        <v>38</v>
      </c>
      <c r="J8" s="24">
        <v>5.5</v>
      </c>
      <c r="K8" s="23" t="s">
        <v>39</v>
      </c>
      <c r="L8" s="24">
        <v>0</v>
      </c>
      <c r="M8" s="23" t="s">
        <v>40</v>
      </c>
      <c r="N8" s="24">
        <v>1.5</v>
      </c>
      <c r="O8" s="23" t="s">
        <v>41</v>
      </c>
      <c r="P8" s="24">
        <v>3</v>
      </c>
      <c r="Q8" s="23"/>
      <c r="R8" s="24">
        <v>0</v>
      </c>
      <c r="S8" s="23"/>
      <c r="T8" s="24">
        <v>0</v>
      </c>
      <c r="U8" s="23">
        <v>0</v>
      </c>
      <c r="V8" s="24">
        <v>0</v>
      </c>
      <c r="W8" s="23"/>
      <c r="X8" s="24">
        <v>0</v>
      </c>
      <c r="Y8" s="23"/>
      <c r="Z8" s="24">
        <v>0</v>
      </c>
      <c r="AA8" s="23">
        <f t="shared" si="0"/>
        <v>13.5</v>
      </c>
    </row>
    <row r="9" customHeight="1" spans="1:27">
      <c r="A9" s="23">
        <v>3</v>
      </c>
      <c r="B9" s="24" t="s">
        <v>42</v>
      </c>
      <c r="C9" s="24"/>
      <c r="D9" s="24">
        <v>0</v>
      </c>
      <c r="E9" s="24"/>
      <c r="F9" s="24">
        <v>0</v>
      </c>
      <c r="G9" s="23" t="s">
        <v>43</v>
      </c>
      <c r="H9" s="24">
        <v>0</v>
      </c>
      <c r="I9" s="23" t="s">
        <v>44</v>
      </c>
      <c r="J9" s="24">
        <v>3.2</v>
      </c>
      <c r="K9" s="23" t="s">
        <v>45</v>
      </c>
      <c r="L9" s="24">
        <v>1</v>
      </c>
      <c r="M9" s="23" t="s">
        <v>46</v>
      </c>
      <c r="N9" s="24">
        <v>1</v>
      </c>
      <c r="O9" s="23"/>
      <c r="P9" s="24">
        <v>0</v>
      </c>
      <c r="Q9" s="23"/>
      <c r="R9" s="24">
        <v>0</v>
      </c>
      <c r="S9" s="23"/>
      <c r="T9" s="24">
        <v>0</v>
      </c>
      <c r="U9" s="26" t="s">
        <v>47</v>
      </c>
      <c r="V9" s="24">
        <v>4</v>
      </c>
      <c r="W9" s="23"/>
      <c r="X9" s="24">
        <v>0</v>
      </c>
      <c r="Y9" s="23"/>
      <c r="Z9" s="24">
        <v>0</v>
      </c>
      <c r="AA9" s="23">
        <f t="shared" si="0"/>
        <v>9.2</v>
      </c>
    </row>
    <row r="10" customHeight="1" spans="1:27">
      <c r="A10" s="23">
        <v>4</v>
      </c>
      <c r="B10" s="24" t="s">
        <v>48</v>
      </c>
      <c r="C10" s="25"/>
      <c r="D10" s="25">
        <v>0</v>
      </c>
      <c r="E10" s="24" t="s">
        <v>49</v>
      </c>
      <c r="F10" s="24">
        <v>1</v>
      </c>
      <c r="G10" s="23" t="s">
        <v>50</v>
      </c>
      <c r="H10" s="24">
        <v>12</v>
      </c>
      <c r="I10" s="23" t="s">
        <v>51</v>
      </c>
      <c r="J10" s="24">
        <v>2.4</v>
      </c>
      <c r="K10" s="23" t="s">
        <v>52</v>
      </c>
      <c r="L10" s="24">
        <v>1</v>
      </c>
      <c r="M10" s="23" t="s">
        <v>53</v>
      </c>
      <c r="N10" s="24">
        <v>2</v>
      </c>
      <c r="O10" s="23"/>
      <c r="P10" s="24">
        <v>0</v>
      </c>
      <c r="Q10" s="23"/>
      <c r="R10" s="24">
        <v>0</v>
      </c>
      <c r="S10" s="23" t="s">
        <v>54</v>
      </c>
      <c r="T10" s="24">
        <v>12</v>
      </c>
      <c r="U10" s="23" t="s">
        <v>55</v>
      </c>
      <c r="V10" s="24">
        <v>4</v>
      </c>
      <c r="W10" s="23"/>
      <c r="X10" s="24">
        <v>0</v>
      </c>
      <c r="Z10" s="24">
        <v>0</v>
      </c>
      <c r="AA10" s="23">
        <f t="shared" si="0"/>
        <v>34.4</v>
      </c>
    </row>
    <row r="11" ht="59" customHeight="1" spans="1:27">
      <c r="A11" s="23">
        <v>5</v>
      </c>
      <c r="B11" s="24" t="s">
        <v>56</v>
      </c>
      <c r="C11" s="24"/>
      <c r="D11" s="24">
        <v>0</v>
      </c>
      <c r="E11" s="24"/>
      <c r="F11" s="24">
        <v>0</v>
      </c>
      <c r="G11" s="23"/>
      <c r="H11" s="24">
        <v>0</v>
      </c>
      <c r="I11" s="23" t="s">
        <v>57</v>
      </c>
      <c r="J11" s="24">
        <v>4</v>
      </c>
      <c r="K11" s="23"/>
      <c r="L11" s="24">
        <v>0</v>
      </c>
      <c r="M11" s="23" t="s">
        <v>58</v>
      </c>
      <c r="N11" s="24">
        <v>1.5</v>
      </c>
      <c r="O11" s="23"/>
      <c r="P11" s="24">
        <v>0</v>
      </c>
      <c r="Q11" s="23"/>
      <c r="R11" s="24">
        <v>0</v>
      </c>
      <c r="S11" s="23"/>
      <c r="T11" s="24">
        <v>0</v>
      </c>
      <c r="U11" s="23" t="s">
        <v>59</v>
      </c>
      <c r="V11" s="24">
        <v>4.5</v>
      </c>
      <c r="W11" s="23"/>
      <c r="X11" s="24">
        <v>0</v>
      </c>
      <c r="Y11" s="23"/>
      <c r="Z11" s="24">
        <v>0</v>
      </c>
      <c r="AA11" s="23">
        <f t="shared" si="0"/>
        <v>10</v>
      </c>
    </row>
    <row r="12" ht="53" customHeight="1" spans="1:27">
      <c r="A12" s="23">
        <v>6</v>
      </c>
      <c r="B12" s="24" t="s">
        <v>60</v>
      </c>
      <c r="C12" s="24" t="s">
        <v>61</v>
      </c>
      <c r="D12" s="24">
        <v>0</v>
      </c>
      <c r="E12" s="24" t="s">
        <v>62</v>
      </c>
      <c r="F12" s="24">
        <v>2</v>
      </c>
      <c r="G12" s="26" t="s">
        <v>63</v>
      </c>
      <c r="H12" s="24">
        <v>3</v>
      </c>
      <c r="I12" s="23" t="s">
        <v>64</v>
      </c>
      <c r="J12" s="24">
        <v>3.5</v>
      </c>
      <c r="K12" s="23"/>
      <c r="L12" s="24">
        <v>0</v>
      </c>
      <c r="M12" s="23" t="s">
        <v>65</v>
      </c>
      <c r="N12" s="24">
        <v>1</v>
      </c>
      <c r="O12" s="23"/>
      <c r="P12" s="24">
        <v>0</v>
      </c>
      <c r="Q12" s="23"/>
      <c r="R12" s="24">
        <v>0</v>
      </c>
      <c r="S12" s="23" t="s">
        <v>66</v>
      </c>
      <c r="T12" s="24">
        <v>2</v>
      </c>
      <c r="U12" s="23"/>
      <c r="V12" s="24">
        <v>0</v>
      </c>
      <c r="W12" s="23"/>
      <c r="X12" s="24">
        <v>0</v>
      </c>
      <c r="Y12" s="23"/>
      <c r="Z12" s="24">
        <v>0</v>
      </c>
      <c r="AA12" s="23">
        <f t="shared" si="0"/>
        <v>11.5</v>
      </c>
    </row>
    <row r="13" ht="71" customHeight="1" spans="1:27">
      <c r="A13" s="23">
        <v>7</v>
      </c>
      <c r="B13" s="24" t="s">
        <v>67</v>
      </c>
      <c r="C13" s="24"/>
      <c r="D13" s="24">
        <v>0</v>
      </c>
      <c r="E13" s="24" t="s">
        <v>68</v>
      </c>
      <c r="F13" s="24">
        <v>1</v>
      </c>
      <c r="G13" s="23"/>
      <c r="H13" s="24">
        <v>0</v>
      </c>
      <c r="I13" s="23" t="s">
        <v>69</v>
      </c>
      <c r="J13" s="24">
        <v>2.4</v>
      </c>
      <c r="K13" s="23"/>
      <c r="L13" s="24">
        <v>0</v>
      </c>
      <c r="M13" s="23" t="s">
        <v>70</v>
      </c>
      <c r="N13" s="24">
        <v>1</v>
      </c>
      <c r="O13" s="23"/>
      <c r="P13" s="24">
        <v>0</v>
      </c>
      <c r="Q13" s="23"/>
      <c r="R13" s="24">
        <v>0</v>
      </c>
      <c r="S13" s="23" t="s">
        <v>71</v>
      </c>
      <c r="T13" s="24">
        <v>10</v>
      </c>
      <c r="U13" s="23"/>
      <c r="V13" s="24">
        <v>0</v>
      </c>
      <c r="W13" s="23"/>
      <c r="X13" s="24">
        <v>0</v>
      </c>
      <c r="Y13" s="23"/>
      <c r="Z13" s="24">
        <v>0</v>
      </c>
      <c r="AA13" s="23">
        <f t="shared" si="0"/>
        <v>14.4</v>
      </c>
    </row>
    <row r="14" ht="87" customHeight="1" spans="1:27">
      <c r="A14" s="23">
        <v>8</v>
      </c>
      <c r="B14" s="24" t="s">
        <v>72</v>
      </c>
      <c r="C14" s="24"/>
      <c r="D14" s="24">
        <v>0</v>
      </c>
      <c r="E14" s="24" t="s">
        <v>73</v>
      </c>
      <c r="F14" s="24">
        <v>2</v>
      </c>
      <c r="G14" s="23" t="s">
        <v>74</v>
      </c>
      <c r="H14" s="24">
        <v>3</v>
      </c>
      <c r="I14" s="30" t="s">
        <v>75</v>
      </c>
      <c r="J14" s="24">
        <v>1.7</v>
      </c>
      <c r="K14" s="23"/>
      <c r="L14" s="24">
        <v>0</v>
      </c>
      <c r="M14" s="23" t="s">
        <v>76</v>
      </c>
      <c r="N14" s="24">
        <v>1</v>
      </c>
      <c r="O14" s="23"/>
      <c r="P14" s="24">
        <v>0</v>
      </c>
      <c r="Q14" s="23" t="s">
        <v>77</v>
      </c>
      <c r="R14" s="24">
        <v>1</v>
      </c>
      <c r="S14" s="23" t="s">
        <v>78</v>
      </c>
      <c r="T14" s="24">
        <v>7</v>
      </c>
      <c r="U14" s="23" t="s">
        <v>79</v>
      </c>
      <c r="V14" s="24">
        <v>4</v>
      </c>
      <c r="W14" s="23"/>
      <c r="X14" s="24">
        <v>0</v>
      </c>
      <c r="Y14" s="23"/>
      <c r="Z14" s="24">
        <v>0</v>
      </c>
      <c r="AA14" s="23">
        <f t="shared" si="0"/>
        <v>19.7</v>
      </c>
    </row>
    <row r="15" ht="81" customHeight="1" spans="1:27">
      <c r="A15" s="23">
        <v>9</v>
      </c>
      <c r="B15" s="24" t="s">
        <v>80</v>
      </c>
      <c r="C15" s="24"/>
      <c r="D15" s="24">
        <v>0</v>
      </c>
      <c r="E15" s="24"/>
      <c r="F15" s="24">
        <v>0</v>
      </c>
      <c r="G15" s="23"/>
      <c r="H15" s="24">
        <v>0</v>
      </c>
      <c r="I15" s="23" t="s">
        <v>81</v>
      </c>
      <c r="J15" s="24">
        <v>9</v>
      </c>
      <c r="K15" s="23"/>
      <c r="L15" s="24">
        <v>0</v>
      </c>
      <c r="M15" s="23" t="s">
        <v>82</v>
      </c>
      <c r="N15" s="24">
        <v>2</v>
      </c>
      <c r="O15" s="23"/>
      <c r="P15" s="24">
        <v>0</v>
      </c>
      <c r="Q15" s="23"/>
      <c r="R15" s="24">
        <v>0</v>
      </c>
      <c r="S15" s="23" t="s">
        <v>83</v>
      </c>
      <c r="T15" s="24">
        <v>3</v>
      </c>
      <c r="U15" s="23"/>
      <c r="V15" s="24">
        <v>0</v>
      </c>
      <c r="W15" s="23"/>
      <c r="X15" s="24">
        <v>0</v>
      </c>
      <c r="Y15" s="23"/>
      <c r="Z15" s="24">
        <v>0</v>
      </c>
      <c r="AA15" s="23">
        <f t="shared" si="0"/>
        <v>14</v>
      </c>
    </row>
    <row r="16" ht="89" customHeight="1" spans="1:27">
      <c r="A16" s="23">
        <v>10</v>
      </c>
      <c r="B16" s="24" t="s">
        <v>84</v>
      </c>
      <c r="C16" s="23" t="s">
        <v>85</v>
      </c>
      <c r="D16" s="24">
        <v>2</v>
      </c>
      <c r="E16" s="24"/>
      <c r="F16" s="24">
        <v>0</v>
      </c>
      <c r="G16" s="23"/>
      <c r="H16" s="24">
        <v>0</v>
      </c>
      <c r="I16" s="23" t="s">
        <v>86</v>
      </c>
      <c r="J16" s="24">
        <v>1.5</v>
      </c>
      <c r="K16" s="23"/>
      <c r="L16" s="24">
        <v>0</v>
      </c>
      <c r="M16" s="23" t="s">
        <v>87</v>
      </c>
      <c r="N16" s="24">
        <v>2</v>
      </c>
      <c r="O16" s="23"/>
      <c r="P16" s="24">
        <v>0</v>
      </c>
      <c r="Q16" s="23"/>
      <c r="R16" s="24">
        <v>0</v>
      </c>
      <c r="S16" s="23" t="s">
        <v>88</v>
      </c>
      <c r="T16" s="24">
        <v>4</v>
      </c>
      <c r="U16" s="23"/>
      <c r="V16" s="24">
        <v>0</v>
      </c>
      <c r="W16" s="23"/>
      <c r="X16" s="24">
        <v>0</v>
      </c>
      <c r="Y16" s="23"/>
      <c r="Z16" s="24">
        <v>0</v>
      </c>
      <c r="AA16" s="23">
        <f t="shared" si="0"/>
        <v>9.5</v>
      </c>
    </row>
    <row r="17" ht="72" customHeight="1" spans="1:27">
      <c r="A17" s="23">
        <v>11</v>
      </c>
      <c r="B17" s="24" t="s">
        <v>89</v>
      </c>
      <c r="C17" s="23" t="s">
        <v>85</v>
      </c>
      <c r="D17" s="24">
        <v>1</v>
      </c>
      <c r="E17" s="27" t="s">
        <v>90</v>
      </c>
      <c r="F17" s="24">
        <v>0.5</v>
      </c>
      <c r="G17" s="28" t="s">
        <v>91</v>
      </c>
      <c r="H17" s="24">
        <v>3</v>
      </c>
      <c r="I17" s="27" t="s">
        <v>92</v>
      </c>
      <c r="J17" s="24">
        <v>3.4</v>
      </c>
      <c r="K17" s="31"/>
      <c r="L17" s="24">
        <v>0</v>
      </c>
      <c r="M17" s="27" t="s">
        <v>93</v>
      </c>
      <c r="N17" s="24">
        <v>2</v>
      </c>
      <c r="O17" s="32" t="s">
        <v>94</v>
      </c>
      <c r="P17" s="24">
        <v>5</v>
      </c>
      <c r="Q17" s="27"/>
      <c r="R17" s="24">
        <v>0</v>
      </c>
      <c r="S17" s="27" t="s">
        <v>95</v>
      </c>
      <c r="T17" s="24">
        <v>11</v>
      </c>
      <c r="U17" s="23" t="s">
        <v>96</v>
      </c>
      <c r="V17" s="24">
        <v>4</v>
      </c>
      <c r="W17" s="23"/>
      <c r="X17" s="24">
        <v>0</v>
      </c>
      <c r="Y17" s="23"/>
      <c r="Z17" s="24">
        <v>0</v>
      </c>
      <c r="AA17" s="23">
        <f t="shared" si="0"/>
        <v>29.9</v>
      </c>
    </row>
    <row r="18" ht="80" customHeight="1" spans="1:27">
      <c r="A18" s="23">
        <v>12</v>
      </c>
      <c r="B18" s="24" t="s">
        <v>97</v>
      </c>
      <c r="C18" s="23" t="s">
        <v>98</v>
      </c>
      <c r="D18" s="24">
        <v>1.5</v>
      </c>
      <c r="E18" s="23" t="s">
        <v>99</v>
      </c>
      <c r="F18" s="24">
        <v>1.5</v>
      </c>
      <c r="G18" s="23"/>
      <c r="H18" s="24">
        <v>0</v>
      </c>
      <c r="I18" s="23" t="s">
        <v>100</v>
      </c>
      <c r="J18" s="24">
        <v>3</v>
      </c>
      <c r="K18" s="23"/>
      <c r="L18" s="24">
        <v>0</v>
      </c>
      <c r="M18" s="23" t="s">
        <v>101</v>
      </c>
      <c r="N18" s="24">
        <v>1.5</v>
      </c>
      <c r="O18" s="23"/>
      <c r="P18" s="24">
        <v>0</v>
      </c>
      <c r="Q18" s="23"/>
      <c r="R18" s="24">
        <v>0</v>
      </c>
      <c r="S18" s="23"/>
      <c r="T18" s="24">
        <v>0</v>
      </c>
      <c r="U18" s="23"/>
      <c r="V18" s="24">
        <v>0</v>
      </c>
      <c r="W18" s="23"/>
      <c r="X18" s="24">
        <v>0</v>
      </c>
      <c r="Y18" s="23"/>
      <c r="Z18" s="24">
        <v>0</v>
      </c>
      <c r="AA18" s="23">
        <f t="shared" si="0"/>
        <v>7.5</v>
      </c>
    </row>
    <row r="19" ht="64" customHeight="1" spans="1:27">
      <c r="A19" s="23">
        <v>13</v>
      </c>
      <c r="B19" s="24" t="s">
        <v>102</v>
      </c>
      <c r="C19" s="23" t="s">
        <v>103</v>
      </c>
      <c r="D19" s="24">
        <v>2</v>
      </c>
      <c r="E19" s="23" t="s">
        <v>104</v>
      </c>
      <c r="F19" s="24">
        <v>3.5</v>
      </c>
      <c r="G19" s="23"/>
      <c r="H19" s="24">
        <v>0</v>
      </c>
      <c r="I19" s="23" t="s">
        <v>105</v>
      </c>
      <c r="J19" s="24">
        <v>3.2</v>
      </c>
      <c r="K19" s="23"/>
      <c r="L19" s="24">
        <v>0</v>
      </c>
      <c r="M19" s="23" t="s">
        <v>106</v>
      </c>
      <c r="N19" s="24">
        <v>6</v>
      </c>
      <c r="O19" s="23"/>
      <c r="P19" s="24">
        <v>0</v>
      </c>
      <c r="Q19" s="23" t="s">
        <v>77</v>
      </c>
      <c r="R19" s="24">
        <v>2</v>
      </c>
      <c r="S19" s="23" t="s">
        <v>107</v>
      </c>
      <c r="T19" s="24">
        <v>2</v>
      </c>
      <c r="U19" s="23"/>
      <c r="V19" s="24">
        <v>0</v>
      </c>
      <c r="W19" s="23"/>
      <c r="X19" s="24">
        <v>0</v>
      </c>
      <c r="Y19" s="23"/>
      <c r="Z19" s="24">
        <v>0</v>
      </c>
      <c r="AA19" s="23">
        <f t="shared" si="0"/>
        <v>18.7</v>
      </c>
    </row>
    <row r="20" ht="78" customHeight="1" spans="1:27">
      <c r="A20" s="23">
        <v>14</v>
      </c>
      <c r="B20" s="24" t="s">
        <v>108</v>
      </c>
      <c r="C20" s="23" t="s">
        <v>109</v>
      </c>
      <c r="D20" s="24">
        <v>1</v>
      </c>
      <c r="E20" s="23"/>
      <c r="F20" s="24">
        <v>0</v>
      </c>
      <c r="G20" s="23"/>
      <c r="H20" s="24">
        <v>0</v>
      </c>
      <c r="I20" s="23" t="s">
        <v>110</v>
      </c>
      <c r="J20" s="24">
        <v>3.5</v>
      </c>
      <c r="K20" s="23"/>
      <c r="L20" s="24">
        <v>0</v>
      </c>
      <c r="M20" s="23" t="s">
        <v>111</v>
      </c>
      <c r="N20" s="24">
        <v>1</v>
      </c>
      <c r="O20" s="23"/>
      <c r="P20" s="24">
        <v>0</v>
      </c>
      <c r="Q20" s="23" t="s">
        <v>77</v>
      </c>
      <c r="R20" s="24">
        <v>1</v>
      </c>
      <c r="S20" s="23" t="s">
        <v>112</v>
      </c>
      <c r="T20" s="24">
        <v>0.5</v>
      </c>
      <c r="U20" s="23"/>
      <c r="V20" s="24">
        <v>0</v>
      </c>
      <c r="W20" s="23"/>
      <c r="X20" s="24">
        <v>0</v>
      </c>
      <c r="Y20" s="23"/>
      <c r="Z20" s="24">
        <v>0</v>
      </c>
      <c r="AA20" s="23">
        <f t="shared" si="0"/>
        <v>7</v>
      </c>
    </row>
    <row r="21" ht="111" customHeight="1" spans="1:27">
      <c r="A21" s="23">
        <v>15</v>
      </c>
      <c r="B21" s="24" t="s">
        <v>113</v>
      </c>
      <c r="C21" s="23" t="s">
        <v>37</v>
      </c>
      <c r="D21" s="24">
        <v>3.5</v>
      </c>
      <c r="E21" s="23" t="s">
        <v>114</v>
      </c>
      <c r="F21" s="24">
        <v>5</v>
      </c>
      <c r="G21" s="23"/>
      <c r="H21" s="24">
        <v>0</v>
      </c>
      <c r="I21" s="23" t="s">
        <v>115</v>
      </c>
      <c r="J21" s="24">
        <v>1.5</v>
      </c>
      <c r="K21" s="23"/>
      <c r="L21" s="24">
        <v>0</v>
      </c>
      <c r="M21" s="23" t="s">
        <v>116</v>
      </c>
      <c r="N21" s="24">
        <v>1.5</v>
      </c>
      <c r="O21" s="23"/>
      <c r="P21" s="24">
        <v>0</v>
      </c>
      <c r="Q21" s="23"/>
      <c r="R21" s="24">
        <v>0</v>
      </c>
      <c r="S21" s="23" t="s">
        <v>117</v>
      </c>
      <c r="T21" s="24">
        <v>2.5</v>
      </c>
      <c r="U21" s="23" t="s">
        <v>118</v>
      </c>
      <c r="V21" s="24">
        <v>4.5</v>
      </c>
      <c r="W21" s="23"/>
      <c r="X21" s="24">
        <v>0</v>
      </c>
      <c r="Y21" s="23"/>
      <c r="Z21" s="24">
        <v>0</v>
      </c>
      <c r="AA21" s="23">
        <f t="shared" si="0"/>
        <v>18.5</v>
      </c>
    </row>
    <row r="22" customFormat="1" ht="48" customHeight="1" spans="2:27">
      <c r="B22" t="s">
        <v>17</v>
      </c>
      <c r="D22">
        <f>SUM(D6:D21)</f>
        <v>22.5</v>
      </c>
      <c r="E22">
        <f t="shared" ref="D22:AA22" si="1">SUM(E6:E21)</f>
        <v>0</v>
      </c>
      <c r="F22">
        <f t="shared" si="1"/>
        <v>18.5</v>
      </c>
      <c r="G22">
        <f t="shared" si="1"/>
        <v>0</v>
      </c>
      <c r="H22">
        <f t="shared" si="1"/>
        <v>41</v>
      </c>
      <c r="I22">
        <f t="shared" si="1"/>
        <v>0</v>
      </c>
      <c r="J22">
        <f t="shared" si="1"/>
        <v>63.3</v>
      </c>
      <c r="K22">
        <f t="shared" si="1"/>
        <v>0</v>
      </c>
      <c r="L22">
        <f t="shared" si="1"/>
        <v>6</v>
      </c>
      <c r="M22">
        <f t="shared" si="1"/>
        <v>0</v>
      </c>
      <c r="N22">
        <f t="shared" si="1"/>
        <v>37</v>
      </c>
      <c r="O22">
        <f t="shared" si="1"/>
        <v>0</v>
      </c>
      <c r="P22">
        <f t="shared" si="1"/>
        <v>31</v>
      </c>
      <c r="Q22">
        <f t="shared" si="1"/>
        <v>0</v>
      </c>
      <c r="R22">
        <f t="shared" si="1"/>
        <v>4</v>
      </c>
      <c r="S22">
        <f t="shared" si="1"/>
        <v>0</v>
      </c>
      <c r="T22">
        <f t="shared" si="1"/>
        <v>54</v>
      </c>
      <c r="U22">
        <f t="shared" si="1"/>
        <v>0</v>
      </c>
      <c r="V22">
        <f t="shared" si="1"/>
        <v>25</v>
      </c>
      <c r="W22">
        <f t="shared" si="1"/>
        <v>0</v>
      </c>
      <c r="X22">
        <f t="shared" si="1"/>
        <v>0</v>
      </c>
      <c r="Y22">
        <f t="shared" si="1"/>
        <v>0</v>
      </c>
      <c r="Z22">
        <f t="shared" si="1"/>
        <v>0</v>
      </c>
      <c r="AA22">
        <f t="shared" si="1"/>
        <v>302.3</v>
      </c>
    </row>
  </sheetData>
  <mergeCells count="17">
    <mergeCell ref="A1:V1"/>
    <mergeCell ref="A2:R2"/>
    <mergeCell ref="C3:D3"/>
    <mergeCell ref="E3:F3"/>
    <mergeCell ref="G3:H3"/>
    <mergeCell ref="I3:J3"/>
    <mergeCell ref="K3:L3"/>
    <mergeCell ref="M3:N3"/>
    <mergeCell ref="O3:P3"/>
    <mergeCell ref="Q3:R3"/>
    <mergeCell ref="S3:T3"/>
    <mergeCell ref="U3:V3"/>
    <mergeCell ref="W3:X3"/>
    <mergeCell ref="Y3:Z3"/>
    <mergeCell ref="A3:A4"/>
    <mergeCell ref="B3:B4"/>
    <mergeCell ref="AA3:AA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8"/>
  <sheetViews>
    <sheetView workbookViewId="0">
      <selection activeCell="E15" sqref="A1:E15"/>
    </sheetView>
  </sheetViews>
  <sheetFormatPr defaultColWidth="9" defaultRowHeight="30" customHeight="1" outlineLevelCol="4"/>
  <cols>
    <col min="1" max="1" width="8.25" customWidth="1"/>
    <col min="2" max="2" width="95.125" customWidth="1"/>
    <col min="3" max="3" width="23.875" customWidth="1"/>
    <col min="4" max="4" width="8.875" customWidth="1"/>
    <col min="5" max="5" width="7.875" customWidth="1"/>
  </cols>
  <sheetData>
    <row r="1" customHeight="1" spans="1:3">
      <c r="A1" s="1" t="s">
        <v>119</v>
      </c>
      <c r="B1" s="1"/>
      <c r="C1" s="1"/>
    </row>
    <row r="2" customHeight="1" spans="1:2">
      <c r="A2" s="2" t="s">
        <v>120</v>
      </c>
      <c r="B2" s="2"/>
    </row>
    <row r="3" customHeight="1" spans="1:5">
      <c r="A3" s="3" t="s">
        <v>121</v>
      </c>
      <c r="B3" s="3" t="s">
        <v>122</v>
      </c>
      <c r="C3" s="4" t="s">
        <v>123</v>
      </c>
      <c r="D3" s="5" t="s">
        <v>124</v>
      </c>
      <c r="E3" s="6"/>
    </row>
    <row r="4" customHeight="1" spans="1:5">
      <c r="A4" s="7" t="s">
        <v>125</v>
      </c>
      <c r="B4" s="8" t="s">
        <v>126</v>
      </c>
      <c r="C4" s="9" t="s">
        <v>127</v>
      </c>
      <c r="D4" s="10" t="s">
        <v>22</v>
      </c>
      <c r="E4" s="11" t="s">
        <v>128</v>
      </c>
    </row>
    <row r="5" customHeight="1" spans="1:5">
      <c r="A5" s="7"/>
      <c r="B5" s="12" t="s">
        <v>129</v>
      </c>
      <c r="C5" s="9" t="s">
        <v>127</v>
      </c>
      <c r="D5" s="10" t="s">
        <v>80</v>
      </c>
      <c r="E5" s="11"/>
    </row>
    <row r="6" customHeight="1" spans="1:5">
      <c r="A6" s="7"/>
      <c r="B6" s="12" t="s">
        <v>130</v>
      </c>
      <c r="C6" s="13" t="s">
        <v>131</v>
      </c>
      <c r="D6" s="10" t="s">
        <v>30</v>
      </c>
      <c r="E6" s="11"/>
    </row>
    <row r="7" customHeight="1" spans="1:5">
      <c r="A7" s="7"/>
      <c r="B7" s="12" t="s">
        <v>132</v>
      </c>
      <c r="C7" s="13" t="s">
        <v>131</v>
      </c>
      <c r="D7" s="10" t="s">
        <v>42</v>
      </c>
      <c r="E7" s="11"/>
    </row>
    <row r="8" customHeight="1" spans="1:5">
      <c r="A8" s="7"/>
      <c r="B8" s="8" t="s">
        <v>133</v>
      </c>
      <c r="C8" s="13" t="s">
        <v>131</v>
      </c>
      <c r="D8" s="10" t="s">
        <v>84</v>
      </c>
      <c r="E8" s="11"/>
    </row>
    <row r="9" customHeight="1" spans="1:5">
      <c r="A9" s="7"/>
      <c r="B9" s="12" t="s">
        <v>134</v>
      </c>
      <c r="C9" s="13" t="s">
        <v>131</v>
      </c>
      <c r="D9" s="10" t="s">
        <v>89</v>
      </c>
      <c r="E9" s="11"/>
    </row>
    <row r="10" customHeight="1" spans="1:5">
      <c r="A10" s="7"/>
      <c r="B10" s="12" t="s">
        <v>135</v>
      </c>
      <c r="C10" s="9" t="s">
        <v>127</v>
      </c>
      <c r="D10" s="10" t="s">
        <v>22</v>
      </c>
      <c r="E10" s="11"/>
    </row>
    <row r="11" customHeight="1" spans="1:5">
      <c r="A11" s="7"/>
      <c r="B11" s="12" t="s">
        <v>136</v>
      </c>
      <c r="C11" s="9" t="s">
        <v>127</v>
      </c>
      <c r="D11" s="10" t="s">
        <v>36</v>
      </c>
      <c r="E11" s="11"/>
    </row>
    <row r="12" customHeight="1" spans="1:5">
      <c r="A12" s="7"/>
      <c r="B12" s="12" t="s">
        <v>137</v>
      </c>
      <c r="C12" s="9" t="s">
        <v>127</v>
      </c>
      <c r="D12" s="10" t="s">
        <v>72</v>
      </c>
      <c r="E12" s="11"/>
    </row>
    <row r="13" customHeight="1" spans="1:5">
      <c r="A13" s="7"/>
      <c r="B13" s="12" t="s">
        <v>138</v>
      </c>
      <c r="C13" s="9" t="s">
        <v>127</v>
      </c>
      <c r="D13" s="10" t="s">
        <v>48</v>
      </c>
      <c r="E13" s="11"/>
    </row>
    <row r="14" customHeight="1" spans="1:5">
      <c r="A14" s="14"/>
      <c r="B14" s="12" t="s">
        <v>139</v>
      </c>
      <c r="C14" s="13" t="s">
        <v>131</v>
      </c>
      <c r="D14" s="10" t="s">
        <v>22</v>
      </c>
      <c r="E14" s="11"/>
    </row>
    <row r="15" ht="39" customHeight="1" spans="1:3">
      <c r="A15" s="15" t="s">
        <v>140</v>
      </c>
      <c r="B15" s="16" t="s">
        <v>141</v>
      </c>
      <c r="C15" s="16"/>
    </row>
    <row r="16" ht="29" customHeight="1" spans="2:3">
      <c r="B16" s="16" t="s">
        <v>142</v>
      </c>
      <c r="C16" s="16"/>
    </row>
    <row r="17" ht="16" customHeight="1" spans="2:3">
      <c r="B17" s="17" t="s">
        <v>143</v>
      </c>
      <c r="C17" s="17"/>
    </row>
    <row r="18" ht="25" customHeight="1" spans="2:3">
      <c r="B18" s="17" t="s">
        <v>144</v>
      </c>
      <c r="C18" s="17"/>
    </row>
  </sheetData>
  <mergeCells count="9">
    <mergeCell ref="A1:C1"/>
    <mergeCell ref="A2:B2"/>
    <mergeCell ref="D3:E3"/>
    <mergeCell ref="B15:C15"/>
    <mergeCell ref="B16:C16"/>
    <mergeCell ref="B17:C17"/>
    <mergeCell ref="B18:C18"/>
    <mergeCell ref="A4:A14"/>
    <mergeCell ref="E4:E14"/>
  </mergeCells>
  <pageMargins left="0.314583333333333" right="0.314583333333333" top="0.393055555555556" bottom="0.275" header="0.5" footer="0.196527777777778"/>
  <pageSetup paperSize="9" scale="98"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西部加分</vt:lpstr>
      <vt:lpstr>评分标准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ღ蒲公英ღ</cp:lastModifiedBy>
  <dcterms:created xsi:type="dcterms:W3CDTF">2023-11-14T00:23:00Z</dcterms:created>
  <dcterms:modified xsi:type="dcterms:W3CDTF">2025-07-04T05:37:35Z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A041032E7E574505A319082A32E9FE9C_13</vt:lpwstr>
  </property>
  <property fmtid="{D5CDD505-2E9C-101B-9397-08002B2CF9AE}" pid="3" name="KSOProductBuildVer">
    <vt:lpwstr>2052-12.1.0.21915</vt:lpwstr>
  </property>
</Properties>
</file>