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区教师发展中心工作\2项目工作\20241008 2024年新北区教育科研论文评选\2申报教师用\"/>
    </mc:Choice>
  </mc:AlternateContent>
  <xr:revisionPtr revIDLastSave="0" documentId="13_ncr:1_{A5784FD2-2AF3-4381-9BFE-619D8C90E3B2}" xr6:coauthVersionLast="45" xr6:coauthVersionMax="47" xr10:uidLastSave="{00000000-0000-0000-0000-000000000000}"/>
  <workbookProtection workbookAlgorithmName="SHA-512" workbookHashValue="XtlOm/MT0m3PM5dfJCFenpX6uRoRl1rS4gtSTJAdLt/Xv0lch/euDr2uCPaN/cAcLUsvEDpm4phOea+LWwct/g==" workbookSaltValue="7E1BTHJsV7UOrjAL6aR0JQ==" workbookSpinCount="100000" lockStructure="1"/>
  <bookViews>
    <workbookView xWindow="-108" yWindow="-108" windowWidth="19416" windowHeight="10608" xr2:uid="{00000000-000D-0000-FFFF-FFFF00000000}"/>
  </bookViews>
  <sheets>
    <sheet name="Sheet1" sheetId="1" r:id="rId1"/>
    <sheet name="Sheet2" sheetId="2" state="hidden" r:id="rId2"/>
  </sheets>
  <definedNames>
    <definedName name="_xlnm.Print_Area" localSheetId="0">Sheet1!$A$1:$K$8</definedName>
    <definedName name="Z_58C32EF7_7F5F_414F_94B3_65E7D18AECF7_.wvu.Cols" localSheetId="0" hidden="1">Sheet1!$M:$XFD</definedName>
    <definedName name="Z_58C32EF7_7F5F_414F_94B3_65E7D18AECF7_.wvu.PrintArea" localSheetId="0" hidden="1">Sheet1!$A$1:$K$8</definedName>
    <definedName name="Z_58C32EF7_7F5F_414F_94B3_65E7D18AECF7_.wvu.Rows" localSheetId="0" hidden="1">Sheet1!$12:$1048576</definedName>
    <definedName name="初中">Sheet2!$D$2:$D$18</definedName>
    <definedName name="高中">Sheet2!$E$2:$E$17</definedName>
    <definedName name="小学">Sheet2!$C$2:$C$15</definedName>
    <definedName name="学段">Sheet2!$A$2:$A$5</definedName>
    <definedName name="幼儿园">Sheet2!$B$2</definedName>
  </definedNames>
  <calcPr calcId="181029"/>
  <customWorkbookViews>
    <customWorkbookView name="ASAPTemporary" guid="{58C32EF7-7F5F-414F-94B3-65E7D18AECF7}" maximized="1" xWindow="-9" yWindow="-9" windowWidth="1618" windowHeight="88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J3" i="1" l="1"/>
  <c r="J6" i="1" s="1"/>
  <c r="A1" i="1" l="1"/>
  <c r="J5" i="1"/>
  <c r="J8" i="1"/>
  <c r="J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张卫</author>
    <author>Administrator</author>
  </authors>
  <commentList>
    <comment ref="D5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>张卫:</t>
        </r>
        <r>
          <rPr>
            <sz val="9"/>
            <color indexed="81"/>
            <rFont val="宋体"/>
            <family val="3"/>
            <charset val="134"/>
          </rPr>
          <t xml:space="preserve">
★特别注意，“学科”列填写的是论文对应学科，而不一定是教师所教学科（如作者是生物学科教师，但撰写论文是“校本培训方面”的，则“学科”应选择“其他”）</t>
        </r>
      </text>
    </comment>
    <comment ref="D6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张卫:</t>
        </r>
        <r>
          <rPr>
            <sz val="9"/>
            <color indexed="81"/>
            <rFont val="宋体"/>
            <family val="3"/>
            <charset val="134"/>
          </rPr>
          <t xml:space="preserve">
★特别注意，“学科”列填写的是论文对应学科，而不一定是教师所教学科（如作者是生物学科教师，但撰写论文是“校本培训方面”的，则“学科”应选择“其他”）</t>
        </r>
      </text>
    </comment>
    <comment ref="J7" authorId="1" shapeId="0" xr:uid="{672A2160-3EB5-4EBE-A434-19F78499BCCA}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此处不用填写，填写其他信息后自动生成！</t>
        </r>
      </text>
    </comment>
    <comment ref="J8" authorId="1" shapeId="0" xr:uid="{A3B32CA7-CA7A-4CE6-BAEC-8ED271292DBF}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此处不用填写，填写其他信息后自动生成！</t>
        </r>
      </text>
    </comment>
  </commentList>
</comments>
</file>

<file path=xl/sharedStrings.xml><?xml version="1.0" encoding="utf-8"?>
<sst xmlns="http://schemas.openxmlformats.org/spreadsheetml/2006/main" count="87" uniqueCount="53">
  <si>
    <t>文档名称</t>
    <phoneticPr fontId="1" type="noConversion"/>
  </si>
  <si>
    <t>作者姓名</t>
    <phoneticPr fontId="1" type="noConversion"/>
  </si>
  <si>
    <t>作者单位</t>
    <phoneticPr fontId="1" type="noConversion"/>
  </si>
  <si>
    <t>学段</t>
    <phoneticPr fontId="1" type="noConversion"/>
  </si>
  <si>
    <t>学科</t>
    <phoneticPr fontId="1" type="noConversion"/>
  </si>
  <si>
    <t>联系电话</t>
    <phoneticPr fontId="1" type="noConversion"/>
  </si>
  <si>
    <t>张三</t>
  </si>
  <si>
    <t>小学</t>
  </si>
  <si>
    <t>××××××</t>
  </si>
  <si>
    <t>参评论文明细表</t>
    <phoneticPr fontId="1" type="noConversion"/>
  </si>
  <si>
    <t>小学</t>
    <phoneticPr fontId="1" type="noConversion"/>
  </si>
  <si>
    <t>初中</t>
    <phoneticPr fontId="1" type="noConversion"/>
  </si>
  <si>
    <t>高中</t>
    <phoneticPr fontId="1" type="noConversion"/>
  </si>
  <si>
    <t>政治</t>
  </si>
  <si>
    <t>历史</t>
  </si>
  <si>
    <t>语文</t>
  </si>
  <si>
    <t>数学</t>
  </si>
  <si>
    <t>英语</t>
  </si>
  <si>
    <t>物理</t>
  </si>
  <si>
    <t>化学</t>
  </si>
  <si>
    <t>生物</t>
  </si>
  <si>
    <t>地理</t>
  </si>
  <si>
    <t>信息</t>
  </si>
  <si>
    <t>音乐</t>
  </si>
  <si>
    <t>美术</t>
  </si>
  <si>
    <t>道法</t>
    <phoneticPr fontId="1" type="noConversion"/>
  </si>
  <si>
    <t>13900000001</t>
    <phoneticPr fontId="1" type="noConversion"/>
  </si>
  <si>
    <t>13900000002</t>
    <phoneticPr fontId="1" type="noConversion"/>
  </si>
  <si>
    <t>其他</t>
    <phoneticPr fontId="1" type="noConversion"/>
  </si>
  <si>
    <t>论文唯一编号</t>
    <phoneticPr fontId="1" type="noConversion"/>
  </si>
  <si>
    <t>幼儿园</t>
  </si>
  <si>
    <t>幼儿园</t>
    <phoneticPr fontId="1" type="noConversion"/>
  </si>
  <si>
    <t>幼教</t>
  </si>
  <si>
    <t>幼教</t>
    <phoneticPr fontId="1" type="noConversion"/>
  </si>
  <si>
    <t>科学</t>
    <phoneticPr fontId="1" type="noConversion"/>
  </si>
  <si>
    <t>心理</t>
    <phoneticPr fontId="1" type="noConversion"/>
  </si>
  <si>
    <t>体育</t>
    <phoneticPr fontId="1" type="noConversion"/>
  </si>
  <si>
    <t>备注</t>
    <phoneticPr fontId="1" type="noConversion"/>
  </si>
  <si>
    <t>如有疑问请备注说明</t>
    <phoneticPr fontId="1" type="noConversion"/>
  </si>
  <si>
    <t>李四、王五</t>
    <phoneticPr fontId="1" type="noConversion"/>
  </si>
  <si>
    <t>通用</t>
    <phoneticPr fontId="1" type="noConversion"/>
  </si>
  <si>
    <t>综合</t>
    <phoneticPr fontId="1" type="noConversion"/>
  </si>
  <si>
    <t>必须全称</t>
    <phoneticPr fontId="1" type="noConversion"/>
  </si>
  <si>
    <t>查重结果（&lt;30%）</t>
    <phoneticPr fontId="1" type="noConversion"/>
  </si>
  <si>
    <t>特教</t>
    <phoneticPr fontId="1" type="noConversion"/>
  </si>
  <si>
    <t>劳动</t>
    <phoneticPr fontId="1" type="noConversion"/>
  </si>
  <si>
    <t>申报个人填写</t>
    <phoneticPr fontId="1" type="noConversion"/>
  </si>
  <si>
    <t>LW001</t>
    <phoneticPr fontId="1" type="noConversion"/>
  </si>
  <si>
    <t>LW002</t>
    <phoneticPr fontId="1" type="noConversion"/>
  </si>
  <si>
    <t>论文主标题</t>
    <phoneticPr fontId="1" type="noConversion"/>
  </si>
  <si>
    <t>论文副标题</t>
    <phoneticPr fontId="1" type="noConversion"/>
  </si>
  <si>
    <t>××××××</t>
    <phoneticPr fontId="1" type="noConversion"/>
  </si>
  <si>
    <t>（没有则空着）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</si>
</sst>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0.5"/>
      <color rgb="FFFF0000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B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7" fillId="0" borderId="1" xfId="0" applyNumberFormat="1" applyFont="1" applyBorder="1">
      <alignment vertical="center"/>
    </xf>
    <xf numFmtId="49" fontId="8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176" fontId="2" fillId="3" borderId="0" xfId="0" applyNumberFormat="1" applyFont="1" applyFill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49" fontId="8" fillId="0" borderId="1" xfId="0" applyNumberFormat="1" applyFont="1" applyBorder="1" applyProtection="1">
      <alignment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B3"/>
      <color rgb="FFFFFFE1"/>
      <color rgb="FFFFFF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1"/>
  <sheetViews>
    <sheetView tabSelected="1" zoomScale="90" zoomScaleNormal="90" zoomScaleSheetLayoutView="110" workbookViewId="0">
      <selection activeCell="A7" sqref="A7"/>
    </sheetView>
  </sheetViews>
  <sheetFormatPr defaultColWidth="0" defaultRowHeight="14.4" zeroHeight="1" x14ac:dyDescent="0.25"/>
  <cols>
    <col min="1" max="1" width="15.5546875" customWidth="1"/>
    <col min="2" max="2" width="18.21875" customWidth="1"/>
    <col min="3" max="3" width="7.6640625" style="14" customWidth="1"/>
    <col min="4" max="4" width="8.44140625" style="14" customWidth="1"/>
    <col min="5" max="5" width="12.33203125" style="1" customWidth="1"/>
    <col min="6" max="6" width="45.33203125" style="18" customWidth="1"/>
    <col min="7" max="7" width="33.109375" style="18" customWidth="1"/>
    <col min="8" max="8" width="18.33203125" style="14" customWidth="1"/>
    <col min="9" max="9" width="41.109375" style="18" hidden="1" customWidth="1"/>
    <col min="10" max="10" width="51.77734375" customWidth="1"/>
    <col min="11" max="11" width="14" style="18" customWidth="1"/>
    <col min="12" max="12" width="8.88671875" customWidth="1"/>
    <col min="13" max="15" width="8.88671875" hidden="1" customWidth="1"/>
  </cols>
  <sheetData>
    <row r="1" spans="1:11" s="6" customFormat="1" ht="17.399999999999999" x14ac:dyDescent="0.25">
      <c r="A1" s="30" t="str">
        <f ca="1">"常州市新北区"&amp;J3&amp;"年教育科研论文评选活动"</f>
        <v>常州市新北区2024年教育科研论文评选活动</v>
      </c>
      <c r="B1" s="29"/>
      <c r="C1" s="29"/>
      <c r="D1" s="29"/>
      <c r="E1" s="29"/>
      <c r="F1" s="29"/>
      <c r="G1" s="29"/>
      <c r="H1" s="29"/>
      <c r="I1" s="29"/>
      <c r="K1" s="17"/>
    </row>
    <row r="2" spans="1:11" ht="17.399999999999999" x14ac:dyDescent="0.25">
      <c r="A2" s="30" t="s">
        <v>9</v>
      </c>
      <c r="B2" s="14"/>
      <c r="E2" s="14"/>
      <c r="F2" s="14"/>
      <c r="G2" s="14"/>
      <c r="I2" s="14"/>
    </row>
    <row r="3" spans="1:11" s="2" customFormat="1" ht="17.399999999999999" x14ac:dyDescent="0.25">
      <c r="A3" s="33" t="s">
        <v>46</v>
      </c>
      <c r="B3" s="15"/>
      <c r="C3" s="16"/>
      <c r="D3" s="16"/>
      <c r="E3" s="15"/>
      <c r="F3" s="25"/>
      <c r="G3" s="25"/>
      <c r="H3" s="16"/>
      <c r="I3" s="25"/>
      <c r="J3" s="32">
        <f ca="1">IF(OR(MONTH(TODAY())=1,  MONTH(TODAY())=2),  YEAR(TODAY())-1,  YEAR(TODAY()))</f>
        <v>2024</v>
      </c>
      <c r="K3" s="19"/>
    </row>
    <row r="4" spans="1:11" s="5" customFormat="1" ht="15.6" x14ac:dyDescent="0.25">
      <c r="A4" s="10" t="s">
        <v>29</v>
      </c>
      <c r="B4" s="3" t="s">
        <v>1</v>
      </c>
      <c r="C4" s="3" t="s">
        <v>3</v>
      </c>
      <c r="D4" s="3" t="s">
        <v>4</v>
      </c>
      <c r="E4" s="4" t="s">
        <v>5</v>
      </c>
      <c r="F4" s="26" t="s">
        <v>49</v>
      </c>
      <c r="G4" s="26" t="s">
        <v>50</v>
      </c>
      <c r="H4" s="3" t="s">
        <v>43</v>
      </c>
      <c r="I4" s="26" t="s">
        <v>2</v>
      </c>
      <c r="J4" s="3" t="s">
        <v>0</v>
      </c>
      <c r="K4" s="20" t="s">
        <v>37</v>
      </c>
    </row>
    <row r="5" spans="1:11" ht="37.799999999999997" customHeight="1" x14ac:dyDescent="0.25">
      <c r="A5" s="13" t="s">
        <v>47</v>
      </c>
      <c r="B5" s="7" t="s">
        <v>6</v>
      </c>
      <c r="C5" s="22" t="s">
        <v>30</v>
      </c>
      <c r="D5" s="22" t="s">
        <v>32</v>
      </c>
      <c r="E5" s="11" t="s">
        <v>26</v>
      </c>
      <c r="F5" s="7" t="s">
        <v>51</v>
      </c>
      <c r="G5" s="7" t="s">
        <v>51</v>
      </c>
      <c r="H5" s="9">
        <v>0.16209999999999999</v>
      </c>
      <c r="I5" s="7" t="s">
        <v>42</v>
      </c>
      <c r="J5" s="8" t="str">
        <f ca="1">"常州市新北区"&amp;$J$3&amp;"年教育科研幼儿园幼教参评论文LW001"</f>
        <v>常州市新北区2024年教育科研幼儿园幼教参评论文LW001</v>
      </c>
      <c r="K5" s="21" t="s">
        <v>38</v>
      </c>
    </row>
    <row r="6" spans="1:11" ht="31.8" customHeight="1" x14ac:dyDescent="0.25">
      <c r="A6" s="13" t="s">
        <v>48</v>
      </c>
      <c r="B6" s="7" t="s">
        <v>39</v>
      </c>
      <c r="C6" s="23" t="s">
        <v>7</v>
      </c>
      <c r="D6" s="22" t="s">
        <v>15</v>
      </c>
      <c r="E6" s="12" t="s">
        <v>27</v>
      </c>
      <c r="F6" s="7" t="s">
        <v>8</v>
      </c>
      <c r="G6" s="7" t="s">
        <v>52</v>
      </c>
      <c r="H6" s="9">
        <v>0.24660000000000001</v>
      </c>
      <c r="I6" s="7" t="s">
        <v>42</v>
      </c>
      <c r="J6" s="8" t="str">
        <f ca="1">"常州市新北区"&amp;$J$3&amp;"年教育科研小学语文参评论文LW002"</f>
        <v>常州市新北区2024年教育科研小学语文参评论文LW002</v>
      </c>
      <c r="K6" s="21"/>
    </row>
    <row r="7" spans="1:11" x14ac:dyDescent="0.25">
      <c r="A7" s="38"/>
      <c r="B7" s="21"/>
      <c r="C7" s="24"/>
      <c r="D7" s="24"/>
      <c r="E7" s="37"/>
      <c r="F7" s="34"/>
      <c r="G7" s="34"/>
      <c r="H7" s="31"/>
      <c r="I7" s="35"/>
      <c r="J7" s="28" t="str">
        <f>IF($A7&lt;&gt;"","常州市新北区"&amp;$J$3&amp;"年教育科研"&amp;$C7&amp;$D7&amp;"参评论文"&amp;$A7,"")</f>
        <v/>
      </c>
      <c r="K7" s="21"/>
    </row>
    <row r="8" spans="1:11" x14ac:dyDescent="0.25">
      <c r="A8" s="38"/>
      <c r="B8" s="21"/>
      <c r="C8" s="24"/>
      <c r="D8" s="24"/>
      <c r="E8" s="37"/>
      <c r="F8" s="34"/>
      <c r="G8" s="34"/>
      <c r="H8" s="31"/>
      <c r="I8" s="36" t="str">
        <f>IF($A8&lt;&gt;"",I$7,"")</f>
        <v/>
      </c>
      <c r="J8" s="28" t="str">
        <f t="shared" ref="J8" si="0">IF($A8&lt;&gt;"","常州市新北区"&amp;$J$3&amp;"年教育科研"&amp;$C8&amp;$D8&amp;"参评论文"&amp;$A8,"")</f>
        <v/>
      </c>
      <c r="K8" s="21"/>
    </row>
    <row r="9" spans="1:11" x14ac:dyDescent="0.25"/>
    <row r="10" spans="1:11" x14ac:dyDescent="0.25"/>
    <row r="11" spans="1:11" x14ac:dyDescent="0.25"/>
  </sheetData>
  <sheetProtection algorithmName="SHA-512" hashValue="Um/CqbpvBvdZvQdG7voJDWwI42p63C+jfClRwu8WrZovIJImgnXayJ/WDdnEE2NTSa7gBf/SSWjI4Qpo5Fhq6g==" saltValue="0yuuP4zBR2XAqOCCefLpbA==" spinCount="100000" sheet="1" objects="1" scenarios="1"/>
  <protectedRanges>
    <protectedRange algorithmName="SHA-512" hashValue="fe97BrSVDVuY08C+CaikEeWP1dFqCvcmJKyr3N0EoInUmGxn02Mr3HnUuOhURHk+kdCt5dc54XT5pqqENb7G+g==" saltValue="TL+AJAa163Y+iJJhXSGw5Q==" spinCount="100000" sqref="F7:J8 A7:D8" name="区域1"/>
    <protectedRange sqref="A3:I3" name="区域2"/>
  </protectedRanges>
  <customSheetViews>
    <customSheetView guid="{58C32EF7-7F5F-414F-94B3-65E7D18AECF7}" hiddenRows="1" hiddenColumns="1">
      <selection activeCell="A7" sqref="A7:G8"/>
      <pageMargins left="0.70866141732283472" right="0.70866141732283472" top="0.74803149606299213" bottom="0.74803149606299213" header="0.31496062992125984" footer="0.31496062992125984"/>
      <pageSetup paperSize="9" orientation="landscape" errors="blank" r:id="rId1"/>
    </customSheetView>
  </customSheetViews>
  <phoneticPr fontId="1" type="noConversion"/>
  <dataValidations xWindow="1269" yWindow="514" count="15">
    <dataValidation type="textLength" operator="equal" allowBlank="1" showInputMessage="1" showErrorMessage="1" sqref="E5:E8" xr:uid="{00000000-0002-0000-0000-000001000000}">
      <formula1>11</formula1>
    </dataValidation>
    <dataValidation allowBlank="1" showInputMessage="1" showErrorMessage="1" prompt="只允许输入百分数" sqref="H7:H8 H5" xr:uid="{00000000-0002-0000-0000-000002000000}"/>
    <dataValidation type="decimal" allowBlank="1" showInputMessage="1" showErrorMessage="1" prompt="只允许输入百分数" sqref="H6" xr:uid="{00000000-0002-0000-0000-000003000000}">
      <formula1>0</formula1>
      <formula2>0.3</formula2>
    </dataValidation>
    <dataValidation type="list" allowBlank="1" showInputMessage="1" showErrorMessage="1" prompt="请选择学段" sqref="C7:C8" xr:uid="{433D0EC3-0953-47FC-9FD7-0653AA722975}">
      <formula1>学段</formula1>
    </dataValidation>
    <dataValidation type="custom" allowBlank="1" showInputMessage="1" showErrorMessage="1" prompt="此处由学校负责人统一处理，只需要填写这一格，务必填写全称，并不要出现“空格”！" sqref="I7" xr:uid="{8CAEB54D-D375-467E-8766-6B1255877F5D}">
      <formula1>AND(ISERROR(FIND(" ",I7)),ISERROR(FIND(CHAR(10),I7)))</formula1>
    </dataValidation>
    <dataValidation type="custom" allowBlank="1" showInputMessage="1" showErrorMessage="1" sqref="K7" xr:uid="{FD6200A3-C54F-4C50-AB04-7A9E7662EC17}">
      <formula1>AND(AND(ISERROR(FIND("《",K7)),ISERROR(FIND(" ",K7))),ISERROR(FIND(CHAR(10),K7)))</formula1>
    </dataValidation>
    <dataValidation type="custom" allowBlank="1" showInputMessage="1" showErrorMessage="1" prompt="请确认填写的“论文唯一编号”正确，并请不要输入“空格”！" sqref="I7" xr:uid="{A1E40DDE-F3A1-4C2C-BD53-E533ADD1161F}">
      <formula1>ISERROR(FIND(" ",$A7))</formula1>
    </dataValidation>
    <dataValidation allowBlank="1" showInputMessage="1" showErrorMessage="1" prompt="只需要填写这一格" sqref="I7" xr:uid="{D0E142EE-8C54-4C10-9BA7-40ABD46B654B}"/>
    <dataValidation allowBlank="1" showInputMessage="1" showErrorMessage="1" prompt="此处自动生成" sqref="I8" xr:uid="{D0FA1F2A-280C-4541-9494-E78693992328}"/>
    <dataValidation type="custom" allowBlank="1" showInputMessage="1" showErrorMessage="1" prompt="此处自动生成" sqref="I8" xr:uid="{D935DF51-02B3-46E6-B5CC-CF986A94DF93}">
      <formula1>ISERROR(FIND(" ",I8))</formula1>
    </dataValidation>
    <dataValidation type="list" allowBlank="1" showInputMessage="1" showErrorMessage="1" prompt="请选择学科，注意要根据论文内容选择学科，不一定是教师所任学科，如生物老师写了“校本培训”方面的论文，则学科应选“其他”！" sqref="D7:D8" xr:uid="{7AFD0286-7ABC-416E-B516-7928B4CF5180}">
      <formula1>INDIRECT($C7)</formula1>
    </dataValidation>
    <dataValidation type="custom" allowBlank="1" showInputMessage="1" showErrorMessage="1" promptTitle="注意事项" prompt="1、只需要填写主标题，不要加副标题，长度不超过39个字符_x000a_2、不允许手动换行，即用“ALT+ENTER”换行，已经设置自动换行；_x000a_3、不允许加“书名号”；_x000a_4、不允许任何位置加“空格”！" sqref="F7:F8" xr:uid="{CEC32E8F-9E1F-4701-9FE8-706D19129F09}">
      <formula1>AND(AND(AND(AND(AND(ISERROR(FIND("《",F7)),ISERROR(FIND(" ",F7))),ISERROR(FIND(CHAR(10),F7))),ISERROR(FIND("—",F7))),ISERROR(FIND("-",F7))),LEN(F7)&lt;=39)</formula1>
    </dataValidation>
    <dataValidation type="custom" allowBlank="1" showInputMessage="1" showErrorMessage="1" errorTitle="限制输入" error="禁止输入指定字符：&quot;，, ,,&quot;" prompt="不要出现“空格”，如有两位作者，中间用“、”隔开" sqref="B7:B8" xr:uid="{3202EBC1-46F8-4468-BCD3-FD4639062E8F}">
      <formula1>COUNT(SEARCH("，",B7))+COUNT(SEARCH(" ",B7))+COUNT(SEARCH(",",B7))=0</formula1>
    </dataValidation>
    <dataValidation type="custom" allowBlank="1" showInputMessage="1" showErrorMessage="1" sqref="G7:G8" xr:uid="{3EB7506B-4E59-4C87-96AB-CBAAE2675880}">
      <formula1>AND(AND(AND(AND(ISERROR(FIND(" ",G7)),ISERROR(FIND(CHAR(10),G7))),ISERROR(FIND("—",G7))),ISERROR(FIND("-",G7))),LEN(G7)&lt;=39)</formula1>
    </dataValidation>
    <dataValidation type="custom" allowBlank="1" showInputMessage="1" showErrorMessage="1" prompt="1.请确认为在线取得的“唯一编号”，开头为大写LW_x000a_2.确认“唯一编号”正确，否则后果自负_x000a_3.不允许有空格，字符长度为5或6个" sqref="A7:A8" xr:uid="{8285AE36-A948-43A9-B432-4B43558C7B1D}">
      <formula1>AND(ISERROR(FIND(" ",$A7)), OR(LEN($A7)=5, LEN($A7)=6))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errors="blank"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269" yWindow="514" count="2">
        <x14:dataValidation type="list" allowBlank="1" showInputMessage="1" showErrorMessage="1" xr:uid="{00000000-0002-0000-0000-000000000000}">
          <x14:formula1>
            <xm:f>Sheet2!$A$2:$A$5</xm:f>
          </x14:formula1>
          <xm:sqref>C5:C6</xm:sqref>
        </x14:dataValidation>
        <x14:dataValidation type="list" allowBlank="1" showInputMessage="1" showErrorMessage="1" xr:uid="{00000000-0002-0000-0000-000004000000}">
          <x14:formula1>
            <xm:f>Sheet2!$B$2:$B$19</xm:f>
          </x14:formula1>
          <xm:sqref>D5:D6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DD9DC-60EE-4B78-B4E3-DA8D1CB23FDB}">
  <sheetPr codeName="Sheet2"/>
  <dimension ref="A1:E18"/>
  <sheetViews>
    <sheetView workbookViewId="0">
      <selection activeCell="G15" sqref="G15"/>
    </sheetView>
  </sheetViews>
  <sheetFormatPr defaultRowHeight="14.4" x14ac:dyDescent="0.25"/>
  <sheetData>
    <row r="1" spans="1:5" x14ac:dyDescent="0.25">
      <c r="A1" s="27" t="s">
        <v>3</v>
      </c>
      <c r="B1" s="27" t="s">
        <v>31</v>
      </c>
      <c r="C1" s="27" t="s">
        <v>10</v>
      </c>
      <c r="D1" s="27" t="s">
        <v>11</v>
      </c>
      <c r="E1" s="27" t="s">
        <v>12</v>
      </c>
    </row>
    <row r="2" spans="1:5" x14ac:dyDescent="0.25">
      <c r="A2" s="14" t="s">
        <v>31</v>
      </c>
      <c r="B2" s="14" t="s">
        <v>33</v>
      </c>
      <c r="C2" s="14" t="s">
        <v>25</v>
      </c>
      <c r="D2" s="14" t="s">
        <v>25</v>
      </c>
      <c r="E2" s="14" t="s">
        <v>13</v>
      </c>
    </row>
    <row r="3" spans="1:5" x14ac:dyDescent="0.25">
      <c r="A3" s="14" t="s">
        <v>10</v>
      </c>
      <c r="B3" s="14"/>
      <c r="C3" s="14" t="s">
        <v>15</v>
      </c>
      <c r="D3" s="14" t="s">
        <v>14</v>
      </c>
      <c r="E3" s="14" t="s">
        <v>14</v>
      </c>
    </row>
    <row r="4" spans="1:5" x14ac:dyDescent="0.25">
      <c r="A4" s="14" t="s">
        <v>11</v>
      </c>
      <c r="B4" s="14"/>
      <c r="C4" s="14" t="s">
        <v>16</v>
      </c>
      <c r="D4" s="14" t="s">
        <v>15</v>
      </c>
      <c r="E4" s="14" t="s">
        <v>15</v>
      </c>
    </row>
    <row r="5" spans="1:5" x14ac:dyDescent="0.25">
      <c r="A5" s="14" t="s">
        <v>12</v>
      </c>
      <c r="B5" s="14"/>
      <c r="C5" s="14" t="s">
        <v>17</v>
      </c>
      <c r="D5" s="14" t="s">
        <v>16</v>
      </c>
      <c r="E5" s="14" t="s">
        <v>16</v>
      </c>
    </row>
    <row r="6" spans="1:5" x14ac:dyDescent="0.25">
      <c r="A6" s="14"/>
      <c r="B6" s="14"/>
      <c r="C6" s="14" t="s">
        <v>34</v>
      </c>
      <c r="D6" s="14" t="s">
        <v>17</v>
      </c>
      <c r="E6" s="14" t="s">
        <v>17</v>
      </c>
    </row>
    <row r="7" spans="1:5" x14ac:dyDescent="0.25">
      <c r="A7" s="14"/>
      <c r="B7" s="14"/>
      <c r="C7" s="14" t="s">
        <v>22</v>
      </c>
      <c r="D7" s="14" t="s">
        <v>18</v>
      </c>
      <c r="E7" s="14" t="s">
        <v>18</v>
      </c>
    </row>
    <row r="8" spans="1:5" x14ac:dyDescent="0.25">
      <c r="A8" s="14"/>
      <c r="B8" s="14"/>
      <c r="C8" s="14" t="s">
        <v>23</v>
      </c>
      <c r="D8" s="14" t="s">
        <v>19</v>
      </c>
      <c r="E8" s="14" t="s">
        <v>19</v>
      </c>
    </row>
    <row r="9" spans="1:5" x14ac:dyDescent="0.25">
      <c r="A9" s="14"/>
      <c r="B9" s="14"/>
      <c r="C9" s="14" t="s">
        <v>24</v>
      </c>
      <c r="D9" s="14" t="s">
        <v>20</v>
      </c>
      <c r="E9" s="14" t="s">
        <v>20</v>
      </c>
    </row>
    <row r="10" spans="1:5" x14ac:dyDescent="0.25">
      <c r="A10" s="14"/>
      <c r="B10" s="14"/>
      <c r="C10" s="14" t="s">
        <v>36</v>
      </c>
      <c r="D10" s="14" t="s">
        <v>21</v>
      </c>
      <c r="E10" s="14" t="s">
        <v>21</v>
      </c>
    </row>
    <row r="11" spans="1:5" x14ac:dyDescent="0.25">
      <c r="A11" s="14"/>
      <c r="B11" s="14"/>
      <c r="C11" s="14" t="s">
        <v>35</v>
      </c>
      <c r="D11" s="14" t="s">
        <v>22</v>
      </c>
      <c r="E11" s="14" t="s">
        <v>22</v>
      </c>
    </row>
    <row r="12" spans="1:5" x14ac:dyDescent="0.25">
      <c r="A12" s="14"/>
      <c r="B12" s="14"/>
      <c r="C12" s="14" t="s">
        <v>41</v>
      </c>
      <c r="D12" s="14" t="s">
        <v>23</v>
      </c>
      <c r="E12" s="14" t="s">
        <v>23</v>
      </c>
    </row>
    <row r="13" spans="1:5" x14ac:dyDescent="0.25">
      <c r="A13" s="14"/>
      <c r="B13" s="14"/>
      <c r="C13" s="14" t="s">
        <v>45</v>
      </c>
      <c r="D13" s="14" t="s">
        <v>24</v>
      </c>
      <c r="E13" s="14" t="s">
        <v>24</v>
      </c>
    </row>
    <row r="14" spans="1:5" x14ac:dyDescent="0.25">
      <c r="A14" s="14"/>
      <c r="B14" s="14"/>
      <c r="C14" s="14" t="s">
        <v>44</v>
      </c>
      <c r="D14" s="14" t="s">
        <v>36</v>
      </c>
      <c r="E14" s="14" t="s">
        <v>36</v>
      </c>
    </row>
    <row r="15" spans="1:5" x14ac:dyDescent="0.25">
      <c r="A15" s="14"/>
      <c r="B15" s="14"/>
      <c r="C15" s="14" t="s">
        <v>28</v>
      </c>
      <c r="D15" s="14" t="s">
        <v>35</v>
      </c>
      <c r="E15" s="14" t="s">
        <v>40</v>
      </c>
    </row>
    <row r="16" spans="1:5" x14ac:dyDescent="0.25">
      <c r="A16" s="14"/>
      <c r="B16" s="14"/>
      <c r="D16" s="14" t="s">
        <v>45</v>
      </c>
      <c r="E16" s="14" t="s">
        <v>35</v>
      </c>
    </row>
    <row r="17" spans="1:5" x14ac:dyDescent="0.25">
      <c r="A17" s="14"/>
      <c r="B17" s="14"/>
      <c r="C17" s="14"/>
      <c r="D17" s="14" t="s">
        <v>44</v>
      </c>
      <c r="E17" s="14" t="s">
        <v>28</v>
      </c>
    </row>
    <row r="18" spans="1:5" x14ac:dyDescent="0.25">
      <c r="D18" s="14" t="s">
        <v>28</v>
      </c>
    </row>
  </sheetData>
  <customSheetViews>
    <customSheetView guid="{58C32EF7-7F5F-414F-94B3-65E7D18AECF7}" state="hidden">
      <selection activeCell="G15" sqref="G15"/>
      <pageMargins left="0.7" right="0.7" top="0.75" bottom="0.75" header="0.3" footer="0.3"/>
      <pageSetup paperSize="9" orientation="portrait" r:id="rId1"/>
    </customSheetView>
  </customSheetViews>
  <phoneticPr fontId="1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6</vt:i4>
      </vt:variant>
    </vt:vector>
  </HeadingPairs>
  <TitlesOfParts>
    <vt:vector size="8" baseType="lpstr">
      <vt:lpstr>Sheet1</vt:lpstr>
      <vt:lpstr>Sheet2</vt:lpstr>
      <vt:lpstr>Sheet1!Print_Area</vt:lpstr>
      <vt:lpstr>初中</vt:lpstr>
      <vt:lpstr>高中</vt:lpstr>
      <vt:lpstr>小学</vt:lpstr>
      <vt:lpstr>学段</vt:lpstr>
      <vt:lpstr>幼儿园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2024-01-17T12:30:48Z</cp:lastPrinted>
  <dcterms:created xsi:type="dcterms:W3CDTF">2021-11-10T06:37:45Z</dcterms:created>
  <dcterms:modified xsi:type="dcterms:W3CDTF">2024-12-06T04:01:52Z</dcterms:modified>
</cp:coreProperties>
</file>