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qi'qi\Desktop\"/>
    </mc:Choice>
  </mc:AlternateContent>
  <xr:revisionPtr revIDLastSave="0" documentId="13_ncr:1_{22E2CC2A-EFDE-4D32-AE82-12CF6B2330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3" sheetId="3" r:id="rId2"/>
    <sheet name="Sheet2" sheetId="2" r:id="rId3"/>
  </sheets>
  <calcPr calcId="191029"/>
</workbook>
</file>

<file path=xl/calcChain.xml><?xml version="1.0" encoding="utf-8"?>
<calcChain xmlns="http://schemas.openxmlformats.org/spreadsheetml/2006/main">
  <c r="G22" i="1" l="1"/>
  <c r="G35" i="1"/>
  <c r="D35" i="1"/>
  <c r="G34" i="1"/>
  <c r="D34" i="1"/>
  <c r="G32" i="1"/>
  <c r="D32" i="1"/>
  <c r="O20" i="1"/>
  <c r="O21" i="1"/>
  <c r="K20" i="1"/>
  <c r="K21" i="1"/>
  <c r="I20" i="1"/>
  <c r="I21" i="1"/>
  <c r="G21" i="1"/>
  <c r="G20" i="1"/>
  <c r="Y44" i="1"/>
  <c r="Y45" i="1"/>
  <c r="V44" i="1"/>
  <c r="V45" i="1"/>
  <c r="S44" i="1"/>
  <c r="S45" i="1"/>
  <c r="P44" i="1"/>
  <c r="P45" i="1"/>
  <c r="M44" i="1"/>
  <c r="M45" i="1"/>
  <c r="J44" i="1"/>
  <c r="J45" i="1"/>
  <c r="G44" i="1"/>
  <c r="G45" i="1"/>
  <c r="D44" i="1"/>
  <c r="D45" i="1"/>
  <c r="D43" i="1"/>
  <c r="G43" i="1"/>
  <c r="J43" i="1"/>
  <c r="M43" i="1"/>
  <c r="P43" i="1"/>
  <c r="S43" i="1"/>
  <c r="V43" i="1"/>
  <c r="Y43" i="1"/>
  <c r="O22" i="1"/>
  <c r="B23" i="1"/>
  <c r="C23" i="1"/>
  <c r="Y42" i="1"/>
  <c r="V42" i="1"/>
  <c r="S42" i="1"/>
  <c r="P42" i="1"/>
  <c r="M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Y39" i="1"/>
  <c r="V39" i="1"/>
  <c r="S39" i="1"/>
  <c r="P39" i="1"/>
  <c r="M39" i="1"/>
  <c r="J39" i="1"/>
  <c r="G39" i="1"/>
  <c r="D39" i="1"/>
  <c r="Y38" i="1"/>
  <c r="V38" i="1"/>
  <c r="S38" i="1"/>
  <c r="P38" i="1"/>
  <c r="M38" i="1"/>
  <c r="J38" i="1"/>
  <c r="G38" i="1"/>
  <c r="D38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Y34" i="1"/>
  <c r="V34" i="1"/>
  <c r="S34" i="1"/>
  <c r="P34" i="1"/>
  <c r="M34" i="1"/>
  <c r="J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M23" i="1"/>
  <c r="L23" i="1"/>
  <c r="J23" i="1"/>
  <c r="H23" i="1"/>
  <c r="F23" i="1"/>
  <c r="D23" i="1"/>
  <c r="K22" i="1"/>
  <c r="I22" i="1"/>
  <c r="O19" i="1"/>
  <c r="K19" i="1"/>
  <c r="I19" i="1"/>
  <c r="G19" i="1"/>
  <c r="O18" i="1"/>
  <c r="K18" i="1"/>
  <c r="I18" i="1"/>
  <c r="G18" i="1"/>
  <c r="O17" i="1"/>
  <c r="K17" i="1"/>
  <c r="I17" i="1"/>
  <c r="G17" i="1"/>
  <c r="O16" i="1"/>
  <c r="K16" i="1"/>
  <c r="I16" i="1"/>
  <c r="G16" i="1"/>
  <c r="O15" i="1"/>
  <c r="K15" i="1"/>
  <c r="I15" i="1"/>
  <c r="G15" i="1"/>
  <c r="O14" i="1"/>
  <c r="K14" i="1"/>
  <c r="I14" i="1"/>
  <c r="G14" i="1"/>
  <c r="O13" i="1"/>
  <c r="K13" i="1"/>
  <c r="I13" i="1"/>
  <c r="G13" i="1"/>
  <c r="O12" i="1"/>
  <c r="K12" i="1"/>
  <c r="I12" i="1"/>
  <c r="G12" i="1"/>
  <c r="O11" i="1"/>
  <c r="K11" i="1"/>
  <c r="I11" i="1"/>
  <c r="G11" i="1"/>
  <c r="O10" i="1"/>
  <c r="K10" i="1"/>
  <c r="I10" i="1"/>
  <c r="G10" i="1"/>
  <c r="O9" i="1"/>
  <c r="K9" i="1"/>
  <c r="I9" i="1"/>
  <c r="G9" i="1"/>
  <c r="O8" i="1"/>
  <c r="K8" i="1"/>
  <c r="I8" i="1"/>
  <c r="G8" i="1"/>
  <c r="O7" i="1"/>
  <c r="K7" i="1"/>
  <c r="I7" i="1"/>
  <c r="G7" i="1"/>
  <c r="O6" i="1"/>
  <c r="K6" i="1"/>
  <c r="I6" i="1"/>
  <c r="G6" i="1"/>
  <c r="O5" i="1"/>
  <c r="K5" i="1"/>
  <c r="I5" i="1"/>
  <c r="G5" i="1"/>
  <c r="O23" i="1" l="1"/>
  <c r="I23" i="1"/>
  <c r="K23" i="1"/>
  <c r="G23" i="1"/>
  <c r="N23" i="1"/>
</calcChain>
</file>

<file path=xl/sharedStrings.xml><?xml version="1.0" encoding="utf-8"?>
<sst xmlns="http://schemas.openxmlformats.org/spreadsheetml/2006/main" count="138" uniqueCount="64">
  <si>
    <t>班级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</si>
  <si>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</si>
  <si>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</si>
  <si>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</si>
  <si>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</si>
  <si>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</si>
  <si>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</si>
  <si>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</si>
  <si>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</si>
  <si>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</si>
  <si>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</si>
  <si>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</si>
  <si>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</si>
  <si>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</si>
  <si>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人数</t>
  </si>
  <si>
    <t>40-59</t>
  </si>
  <si>
    <t>40分以下</t>
  </si>
  <si>
    <t>执教</t>
  </si>
  <si>
    <t>后进生名单及分数</t>
  </si>
  <si>
    <t>1班</t>
  </si>
  <si>
    <t>2班</t>
  </si>
  <si>
    <t>3班</t>
  </si>
  <si>
    <t>4班</t>
  </si>
  <si>
    <t>5班</t>
  </si>
  <si>
    <t>6班</t>
  </si>
  <si>
    <t>7班</t>
  </si>
  <si>
    <t>8班</t>
  </si>
  <si>
    <t>9班</t>
  </si>
  <si>
    <t>10班</t>
  </si>
  <si>
    <t>11班</t>
  </si>
  <si>
    <t>12班</t>
  </si>
  <si>
    <t>13班</t>
  </si>
  <si>
    <t>14班</t>
  </si>
  <si>
    <t>15班</t>
  </si>
  <si>
    <t>16班</t>
  </si>
  <si>
    <t>计算</t>
  </si>
  <si>
    <t>填空</t>
  </si>
  <si>
    <t>教者</t>
  </si>
  <si>
    <t>应得分</t>
  </si>
  <si>
    <t>实得分</t>
  </si>
  <si>
    <t>正确率</t>
  </si>
  <si>
    <t>计算</t>
    <phoneticPr fontId="14" type="noConversion"/>
  </si>
  <si>
    <t>填空</t>
    <phoneticPr fontId="14" type="noConversion"/>
  </si>
  <si>
    <t>选择</t>
    <phoneticPr fontId="14" type="noConversion"/>
  </si>
  <si>
    <t>操作</t>
    <phoneticPr fontId="14" type="noConversion"/>
  </si>
  <si>
    <t>解决问题1</t>
    <phoneticPr fontId="14" type="noConversion"/>
  </si>
  <si>
    <t>解决问题2</t>
    <phoneticPr fontId="14" type="noConversion"/>
  </si>
  <si>
    <t>解决问题3</t>
    <phoneticPr fontId="14" type="noConversion"/>
  </si>
  <si>
    <t>解决问题4</t>
    <phoneticPr fontId="14" type="noConversion"/>
  </si>
  <si>
    <t>解决问题5</t>
    <phoneticPr fontId="14" type="noConversion"/>
  </si>
  <si>
    <t>解决问题6</t>
    <phoneticPr fontId="14" type="noConversion"/>
  </si>
  <si>
    <t>17班</t>
  </si>
  <si>
    <t>18班</t>
  </si>
  <si>
    <r>
      <t>五年级</t>
    </r>
    <r>
      <rPr>
        <u/>
        <sz val="8"/>
        <color rgb="FF000000"/>
        <rFont val="SimSun"/>
        <charset val="134"/>
      </rPr>
      <t xml:space="preserve">  数学  </t>
    </r>
    <r>
      <rPr>
        <sz val="8"/>
        <color rgb="FF000000"/>
        <rFont val="SimSun"/>
        <charset val="134"/>
      </rPr>
      <t>学科</t>
    </r>
    <r>
      <rPr>
        <u/>
        <sz val="8"/>
        <color rgb="FF000000"/>
        <rFont val="SimSun"/>
        <charset val="134"/>
      </rPr>
      <t>阶段学情调研</t>
    </r>
    <r>
      <rPr>
        <sz val="8"/>
        <color rgb="FF000000"/>
        <rFont val="SimSun"/>
        <charset val="134"/>
      </rPr>
      <t>成绩相关数据统计表</t>
    </r>
    <phoneticPr fontId="1" type="noConversion"/>
  </si>
  <si>
    <t>罗倩</t>
  </si>
  <si>
    <t>奚日姣</t>
  </si>
  <si>
    <t>罗欢</t>
  </si>
  <si>
    <t>张凯亮</t>
  </si>
  <si>
    <t>王洁</t>
  </si>
  <si>
    <t>何小志</t>
  </si>
  <si>
    <t>施琦</t>
  </si>
  <si>
    <t>龚红雅</t>
  </si>
  <si>
    <t>包惠萍</t>
  </si>
  <si>
    <r>
      <t xml:space="preserve"> 五</t>
    </r>
    <r>
      <rPr>
        <sz val="8"/>
        <rFont val="宋体"/>
        <family val="3"/>
        <charset val="134"/>
      </rPr>
      <t>年级</t>
    </r>
    <r>
      <rPr>
        <u/>
        <sz val="8"/>
        <rFont val="宋体"/>
        <family val="3"/>
        <charset val="134"/>
      </rPr>
      <t xml:space="preserve">   数学   </t>
    </r>
    <r>
      <rPr>
        <sz val="8"/>
        <rFont val="宋体"/>
        <family val="3"/>
        <charset val="134"/>
      </rPr>
      <t>学科</t>
    </r>
    <r>
      <rPr>
        <u/>
        <sz val="8"/>
        <rFont val="宋体"/>
        <family val="3"/>
        <charset val="134"/>
      </rPr>
      <t xml:space="preserve">  计算 质量调研</t>
    </r>
    <r>
      <rPr>
        <sz val="8"/>
        <rFont val="宋体"/>
        <family val="3"/>
        <charset val="134"/>
      </rPr>
      <t>成绩相关数据统计表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</si>
</sst>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17">
    <font>
      <sz val="11"/>
      <color indexed="8"/>
      <name val="宋体"/>
      <family val="2"/>
      <scheme val="minor"/>
    </font>
    <font>
      <sz val="11"/>
      <name val="宋体"/>
      <family val="3"/>
      <charset val="134"/>
    </font>
    <font>
      <u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微软雅黑"/>
      <family val="2"/>
      <charset val="134"/>
    </font>
    <font>
      <sz val="12"/>
      <color rgb="FF000000"/>
      <name val="SimSun"/>
      <charset val="134"/>
    </font>
    <font>
      <sz val="8"/>
      <color rgb="FF000000"/>
      <name val="SimSun"/>
      <charset val="134"/>
    </font>
    <font>
      <sz val="10"/>
      <name val="微软雅黑"/>
      <family val="2"/>
      <charset val="134"/>
    </font>
    <font>
      <sz val="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SimSun"/>
      <charset val="134"/>
    </font>
    <font>
      <u/>
      <sz val="8"/>
      <color rgb="FF000000"/>
      <name val="SimSun"/>
      <charset val="134"/>
    </font>
    <font>
      <sz val="9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u/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4" xfId="0" applyFont="1" applyFill="1" applyBorder="1" applyAlignment="1">
      <alignment horizontal="center"/>
    </xf>
    <xf numFmtId="0" fontId="5" fillId="2" borderId="4" xfId="0" applyFont="1" applyFill="1" applyBorder="1">
      <alignment vertical="center"/>
    </xf>
    <xf numFmtId="0" fontId="3" fillId="2" borderId="4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8" xfId="0" applyNumberFormat="1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2" borderId="0" xfId="0" applyFont="1" applyFill="1" applyAlignment="1"/>
    <xf numFmtId="0" fontId="10" fillId="2" borderId="5" xfId="0" applyFont="1" applyFill="1" applyBorder="1" applyAlignment="1"/>
    <xf numFmtId="0" fontId="10" fillId="2" borderId="4" xfId="0" applyFont="1" applyFill="1" applyBorder="1" applyAlignment="1"/>
    <xf numFmtId="0" fontId="10" fillId="2" borderId="11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>
      <alignment horizontal="right"/>
    </xf>
    <xf numFmtId="0" fontId="5" fillId="2" borderId="11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5" xfId="0" applyFont="1" applyFill="1" applyBorder="1">
      <alignment vertical="center"/>
    </xf>
    <xf numFmtId="177" fontId="11" fillId="2" borderId="4" xfId="0" applyNumberFormat="1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0" xfId="0" applyFont="1" applyFill="1">
      <alignment vertical="center"/>
    </xf>
    <xf numFmtId="0" fontId="11" fillId="2" borderId="4" xfId="0" applyFont="1" applyFill="1" applyBorder="1" applyAlignment="1"/>
    <xf numFmtId="0" fontId="9" fillId="2" borderId="0" xfId="0" applyFont="1" applyFill="1">
      <alignment vertical="center"/>
    </xf>
    <xf numFmtId="0" fontId="10" fillId="2" borderId="3" xfId="0" applyFont="1" applyFill="1" applyBorder="1" applyAlignment="1"/>
    <xf numFmtId="0" fontId="15" fillId="2" borderId="3" xfId="0" applyFont="1" applyFill="1" applyBorder="1" applyAlignment="1"/>
    <xf numFmtId="0" fontId="11" fillId="2" borderId="3" xfId="0" applyFont="1" applyFill="1" applyBorder="1">
      <alignment vertical="center"/>
    </xf>
    <xf numFmtId="177" fontId="11" fillId="2" borderId="3" xfId="0" applyNumberFormat="1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177" fontId="11" fillId="2" borderId="12" xfId="0" applyNumberFormat="1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1" fillId="2" borderId="3" xfId="0" applyFont="1" applyFill="1" applyBorder="1" applyAlignment="1"/>
    <xf numFmtId="0" fontId="9" fillId="2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1" fillId="0" borderId="4" xfId="0" applyFont="1" applyBorder="1">
      <alignment vertical="center"/>
    </xf>
    <xf numFmtId="0" fontId="11" fillId="3" borderId="4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177" fontId="11" fillId="0" borderId="4" xfId="0" applyNumberFormat="1" applyFont="1" applyBorder="1">
      <alignment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4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3"/>
  <sheetViews>
    <sheetView tabSelected="1" topLeftCell="B1" zoomScale="90" zoomScaleNormal="90" workbookViewId="0">
      <selection activeCell="T16" sqref="T16"/>
    </sheetView>
  </sheetViews>
  <sheetFormatPr defaultRowHeight="14"/>
  <cols>
    <col min="1" max="2" width="9" customWidth="1"/>
    <col min="3" max="4" width="7" customWidth="1"/>
    <col min="5" max="5" width="5" customWidth="1"/>
    <col min="6" max="7" width="9" customWidth="1"/>
    <col min="8" max="8" width="6" customWidth="1"/>
    <col min="9" max="9" width="11" customWidth="1"/>
    <col min="10" max="10" width="7" customWidth="1"/>
    <col min="11" max="11" width="10" customWidth="1"/>
    <col min="12" max="12" width="6" customWidth="1"/>
    <col min="13" max="13" width="7" customWidth="1"/>
    <col min="14" max="14" width="9" customWidth="1"/>
    <col min="15" max="15" width="11" customWidth="1"/>
    <col min="16" max="16" width="12" customWidth="1"/>
    <col min="17" max="18" width="8" customWidth="1"/>
    <col min="19" max="19" width="12" customWidth="1"/>
    <col min="20" max="27" width="9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46" t="s">
        <v>63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2"/>
      <c r="Q2" s="2"/>
      <c r="R2" s="2"/>
      <c r="S2" s="2"/>
    </row>
    <row r="3" spans="1:19" ht="14.25" customHeight="1">
      <c r="A3" s="53" t="s">
        <v>0</v>
      </c>
      <c r="B3" s="3" t="s">
        <v>1</v>
      </c>
      <c r="C3" s="3" t="s">
        <v>2</v>
      </c>
      <c r="D3" s="49" t="s">
        <v>3</v>
      </c>
      <c r="E3" s="54" t="s">
        <v>4</v>
      </c>
      <c r="F3" s="49" t="s">
        <v>5</v>
      </c>
      <c r="G3" s="49" t="s">
        <v>6</v>
      </c>
      <c r="H3" s="54" t="s">
        <v>7</v>
      </c>
      <c r="I3" s="49" t="s">
        <v>8</v>
      </c>
      <c r="J3" s="54" t="s">
        <v>9</v>
      </c>
      <c r="K3" s="49" t="s">
        <v>10</v>
      </c>
      <c r="L3" s="53" t="s">
        <v>11</v>
      </c>
      <c r="M3" s="57"/>
      <c r="N3" s="49" t="s">
        <v>12</v>
      </c>
      <c r="O3" s="61" t="s">
        <v>13</v>
      </c>
      <c r="P3" s="1"/>
      <c r="Q3" s="1"/>
      <c r="R3" s="1"/>
      <c r="S3" s="1"/>
    </row>
    <row r="4" spans="1:19" ht="15">
      <c r="A4" s="47"/>
      <c r="B4" s="3" t="s">
        <v>14</v>
      </c>
      <c r="C4" s="3" t="s">
        <v>14</v>
      </c>
      <c r="D4" s="50"/>
      <c r="E4" s="56"/>
      <c r="F4" s="50"/>
      <c r="G4" s="50"/>
      <c r="H4" s="55"/>
      <c r="I4" s="50"/>
      <c r="J4" s="50"/>
      <c r="K4" s="50"/>
      <c r="L4" s="3" t="s">
        <v>15</v>
      </c>
      <c r="M4" s="3" t="s">
        <v>16</v>
      </c>
      <c r="N4" s="55"/>
      <c r="O4" s="62"/>
      <c r="P4" s="4" t="s">
        <v>17</v>
      </c>
      <c r="Q4" s="5" t="s">
        <v>18</v>
      </c>
      <c r="R4" s="1"/>
      <c r="S4" s="1"/>
    </row>
    <row r="5" spans="1:19" ht="15">
      <c r="A5" s="6" t="s">
        <v>19</v>
      </c>
      <c r="B5" s="42"/>
      <c r="C5" s="42">
        <v>46</v>
      </c>
      <c r="D5" s="42"/>
      <c r="E5" s="42"/>
      <c r="F5" s="42">
        <v>4176</v>
      </c>
      <c r="G5" s="7">
        <f t="shared" ref="G5:G23" si="0">F5/C5</f>
        <v>90.782608695652172</v>
      </c>
      <c r="H5" s="6">
        <v>30</v>
      </c>
      <c r="I5" s="8">
        <f t="shared" ref="I5:I23" si="1">H5/C5</f>
        <v>0.65217391304347827</v>
      </c>
      <c r="J5" s="6">
        <v>45</v>
      </c>
      <c r="K5" s="8">
        <f t="shared" ref="K5:K23" si="2">J5/C5</f>
        <v>0.97826086956521741</v>
      </c>
      <c r="L5" s="6">
        <v>0</v>
      </c>
      <c r="M5" s="6">
        <v>1</v>
      </c>
      <c r="N5" s="6">
        <v>1</v>
      </c>
      <c r="O5" s="9">
        <f t="shared" ref="O5:O23" si="3">M5/C5</f>
        <v>2.1739130434782608E-2</v>
      </c>
      <c r="P5" s="38" t="s">
        <v>54</v>
      </c>
      <c r="Q5" s="39"/>
      <c r="R5" s="1"/>
      <c r="S5" s="1"/>
    </row>
    <row r="6" spans="1:19" ht="15">
      <c r="A6" s="6" t="s">
        <v>20</v>
      </c>
      <c r="B6" s="42"/>
      <c r="C6" s="42">
        <v>45</v>
      </c>
      <c r="D6" s="42"/>
      <c r="E6" s="42"/>
      <c r="F6" s="42">
        <v>3955</v>
      </c>
      <c r="G6" s="7">
        <f t="shared" si="0"/>
        <v>87.888888888888886</v>
      </c>
      <c r="H6" s="6">
        <v>27</v>
      </c>
      <c r="I6" s="8">
        <f t="shared" si="1"/>
        <v>0.6</v>
      </c>
      <c r="J6" s="6">
        <v>43</v>
      </c>
      <c r="K6" s="8">
        <f t="shared" si="2"/>
        <v>0.9555555555555556</v>
      </c>
      <c r="L6" s="6">
        <v>0</v>
      </c>
      <c r="M6" s="6">
        <v>2</v>
      </c>
      <c r="N6" s="6">
        <v>2</v>
      </c>
      <c r="O6" s="9">
        <f t="shared" si="3"/>
        <v>4.4444444444444446E-2</v>
      </c>
      <c r="P6" s="38" t="s">
        <v>54</v>
      </c>
      <c r="Q6" s="40"/>
      <c r="R6" s="1"/>
      <c r="S6" s="1"/>
    </row>
    <row r="7" spans="1:19" ht="15">
      <c r="A7" s="6" t="s">
        <v>21</v>
      </c>
      <c r="B7" s="42"/>
      <c r="C7" s="42">
        <v>45</v>
      </c>
      <c r="D7" s="42"/>
      <c r="E7" s="42"/>
      <c r="F7" s="42">
        <v>4312</v>
      </c>
      <c r="G7" s="7">
        <f t="shared" si="0"/>
        <v>95.822222222222223</v>
      </c>
      <c r="H7" s="6">
        <v>39</v>
      </c>
      <c r="I7" s="8">
        <f t="shared" si="1"/>
        <v>0.8666666666666667</v>
      </c>
      <c r="J7" s="6">
        <v>45</v>
      </c>
      <c r="K7" s="8">
        <f t="shared" si="2"/>
        <v>1</v>
      </c>
      <c r="L7" s="6">
        <v>0</v>
      </c>
      <c r="M7" s="6">
        <v>0</v>
      </c>
      <c r="N7" s="6">
        <v>0</v>
      </c>
      <c r="O7" s="9">
        <f t="shared" si="3"/>
        <v>0</v>
      </c>
      <c r="P7" s="38" t="s">
        <v>55</v>
      </c>
      <c r="Q7" s="40"/>
      <c r="R7" s="1"/>
      <c r="S7" s="1"/>
    </row>
    <row r="8" spans="1:19" ht="15">
      <c r="A8" s="6" t="s">
        <v>22</v>
      </c>
      <c r="B8" s="42"/>
      <c r="C8" s="42">
        <v>46</v>
      </c>
      <c r="D8" s="42"/>
      <c r="E8" s="42"/>
      <c r="F8" s="42">
        <v>4315</v>
      </c>
      <c r="G8" s="7">
        <f t="shared" si="0"/>
        <v>93.804347826086953</v>
      </c>
      <c r="H8" s="6">
        <v>37</v>
      </c>
      <c r="I8" s="8">
        <f t="shared" si="1"/>
        <v>0.80434782608695654</v>
      </c>
      <c r="J8" s="6">
        <v>46</v>
      </c>
      <c r="K8" s="8">
        <f t="shared" si="2"/>
        <v>1</v>
      </c>
      <c r="L8" s="6">
        <v>0</v>
      </c>
      <c r="M8" s="6">
        <v>0</v>
      </c>
      <c r="N8" s="6">
        <v>0</v>
      </c>
      <c r="O8" s="9">
        <f t="shared" si="3"/>
        <v>0</v>
      </c>
      <c r="P8" s="38" t="s">
        <v>55</v>
      </c>
      <c r="Q8" s="40"/>
      <c r="R8" s="1"/>
      <c r="S8" s="1"/>
    </row>
    <row r="9" spans="1:19" ht="15">
      <c r="A9" s="6" t="s">
        <v>23</v>
      </c>
      <c r="B9" s="42"/>
      <c r="C9" s="42">
        <v>45</v>
      </c>
      <c r="D9" s="42"/>
      <c r="E9" s="42"/>
      <c r="F9" s="42">
        <v>3886</v>
      </c>
      <c r="G9" s="7">
        <f t="shared" si="0"/>
        <v>86.355555555555554</v>
      </c>
      <c r="H9" s="6">
        <v>29</v>
      </c>
      <c r="I9" s="8">
        <f t="shared" si="1"/>
        <v>0.64444444444444449</v>
      </c>
      <c r="J9" s="6">
        <v>42</v>
      </c>
      <c r="K9" s="8">
        <f t="shared" si="2"/>
        <v>0.93333333333333335</v>
      </c>
      <c r="L9" s="6">
        <v>1</v>
      </c>
      <c r="M9" s="6">
        <v>2</v>
      </c>
      <c r="N9" s="6">
        <v>3</v>
      </c>
      <c r="O9" s="9">
        <f t="shared" si="3"/>
        <v>4.4444444444444446E-2</v>
      </c>
      <c r="P9" s="38" t="s">
        <v>56</v>
      </c>
      <c r="Q9" s="40"/>
      <c r="R9" s="1"/>
      <c r="S9" s="1"/>
    </row>
    <row r="10" spans="1:19" ht="15">
      <c r="A10" s="6" t="s">
        <v>24</v>
      </c>
      <c r="B10" s="42"/>
      <c r="C10" s="42">
        <v>46</v>
      </c>
      <c r="D10" s="42"/>
      <c r="E10" s="42"/>
      <c r="F10" s="42">
        <v>4028</v>
      </c>
      <c r="G10" s="7">
        <f t="shared" si="0"/>
        <v>87.565217391304344</v>
      </c>
      <c r="H10" s="6">
        <v>34</v>
      </c>
      <c r="I10" s="8">
        <f t="shared" si="1"/>
        <v>0.73913043478260865</v>
      </c>
      <c r="J10" s="6">
        <v>42</v>
      </c>
      <c r="K10" s="8">
        <f t="shared" si="2"/>
        <v>0.91304347826086951</v>
      </c>
      <c r="L10" s="6">
        <v>1</v>
      </c>
      <c r="M10" s="6">
        <v>3</v>
      </c>
      <c r="N10" s="6">
        <v>4</v>
      </c>
      <c r="O10" s="9">
        <f t="shared" si="3"/>
        <v>6.5217391304347824E-2</v>
      </c>
      <c r="P10" s="38" t="s">
        <v>56</v>
      </c>
      <c r="Q10" s="41"/>
      <c r="R10" s="1"/>
      <c r="S10" s="1"/>
    </row>
    <row r="11" spans="1:19" ht="15">
      <c r="A11" s="6" t="s">
        <v>25</v>
      </c>
      <c r="B11" s="42"/>
      <c r="C11" s="42">
        <v>46</v>
      </c>
      <c r="D11" s="42"/>
      <c r="E11" s="42"/>
      <c r="F11" s="42">
        <v>3669</v>
      </c>
      <c r="G11" s="7">
        <f t="shared" si="0"/>
        <v>79.760869565217391</v>
      </c>
      <c r="H11" s="6">
        <v>17</v>
      </c>
      <c r="I11" s="8">
        <f t="shared" si="1"/>
        <v>0.36956521739130432</v>
      </c>
      <c r="J11" s="6">
        <v>41</v>
      </c>
      <c r="K11" s="8">
        <f t="shared" si="2"/>
        <v>0.89130434782608692</v>
      </c>
      <c r="L11" s="6">
        <v>1</v>
      </c>
      <c r="M11" s="6">
        <v>4</v>
      </c>
      <c r="N11" s="6">
        <v>5</v>
      </c>
      <c r="O11" s="9">
        <f t="shared" si="3"/>
        <v>8.6956521739130432E-2</v>
      </c>
      <c r="P11" s="38" t="s">
        <v>57</v>
      </c>
      <c r="Q11" s="40"/>
      <c r="R11" s="1"/>
      <c r="S11" s="1"/>
    </row>
    <row r="12" spans="1:19" ht="15">
      <c r="A12" s="6" t="s">
        <v>26</v>
      </c>
      <c r="B12" s="42"/>
      <c r="C12" s="42">
        <v>44</v>
      </c>
      <c r="D12" s="42"/>
      <c r="E12" s="42"/>
      <c r="F12" s="42">
        <v>3386</v>
      </c>
      <c r="G12" s="7">
        <f t="shared" si="0"/>
        <v>76.954545454545453</v>
      </c>
      <c r="H12" s="6">
        <v>13</v>
      </c>
      <c r="I12" s="8">
        <f t="shared" si="1"/>
        <v>0.29545454545454547</v>
      </c>
      <c r="J12" s="6">
        <v>35</v>
      </c>
      <c r="K12" s="8">
        <f t="shared" si="2"/>
        <v>0.79545454545454541</v>
      </c>
      <c r="L12" s="6">
        <v>3</v>
      </c>
      <c r="M12" s="6">
        <v>6</v>
      </c>
      <c r="N12" s="6">
        <v>9</v>
      </c>
      <c r="O12" s="9">
        <f t="shared" si="3"/>
        <v>0.13636363636363635</v>
      </c>
      <c r="P12" s="38" t="s">
        <v>57</v>
      </c>
      <c r="Q12" s="40"/>
      <c r="R12" s="1"/>
      <c r="S12" s="1"/>
    </row>
    <row r="13" spans="1:19" ht="15">
      <c r="A13" s="6" t="s">
        <v>27</v>
      </c>
      <c r="B13" s="42"/>
      <c r="C13" s="42">
        <v>44</v>
      </c>
      <c r="D13" s="42"/>
      <c r="E13" s="42"/>
      <c r="F13" s="42">
        <v>3996</v>
      </c>
      <c r="G13" s="7">
        <f t="shared" si="0"/>
        <v>90.818181818181813</v>
      </c>
      <c r="H13" s="6">
        <v>30</v>
      </c>
      <c r="I13" s="8">
        <f t="shared" si="1"/>
        <v>0.68181818181818177</v>
      </c>
      <c r="J13" s="6">
        <v>44</v>
      </c>
      <c r="K13" s="8">
        <f t="shared" si="2"/>
        <v>1</v>
      </c>
      <c r="L13" s="6">
        <v>0</v>
      </c>
      <c r="M13" s="6">
        <v>0</v>
      </c>
      <c r="N13" s="6">
        <v>0</v>
      </c>
      <c r="O13" s="9">
        <f t="shared" si="3"/>
        <v>0</v>
      </c>
      <c r="P13" s="38" t="s">
        <v>58</v>
      </c>
      <c r="Q13" s="40"/>
      <c r="R13" s="1"/>
      <c r="S13" s="1"/>
    </row>
    <row r="14" spans="1:19" ht="15">
      <c r="A14" s="6" t="s">
        <v>28</v>
      </c>
      <c r="B14" s="42"/>
      <c r="C14" s="42">
        <v>44</v>
      </c>
      <c r="D14" s="42"/>
      <c r="E14" s="42"/>
      <c r="F14" s="42">
        <v>3907</v>
      </c>
      <c r="G14" s="7">
        <f t="shared" si="0"/>
        <v>88.795454545454547</v>
      </c>
      <c r="H14" s="6">
        <v>28</v>
      </c>
      <c r="I14" s="8">
        <f t="shared" si="1"/>
        <v>0.63636363636363635</v>
      </c>
      <c r="J14" s="6">
        <v>42</v>
      </c>
      <c r="K14" s="8">
        <f t="shared" si="2"/>
        <v>0.95454545454545459</v>
      </c>
      <c r="L14" s="6">
        <v>1</v>
      </c>
      <c r="M14" s="6">
        <v>1</v>
      </c>
      <c r="N14" s="6">
        <v>2</v>
      </c>
      <c r="O14" s="9">
        <f t="shared" si="3"/>
        <v>2.2727272727272728E-2</v>
      </c>
      <c r="P14" s="38" t="s">
        <v>58</v>
      </c>
      <c r="Q14" s="41"/>
      <c r="R14" s="1"/>
      <c r="S14" s="1"/>
    </row>
    <row r="15" spans="1:19" ht="16.5">
      <c r="A15" s="6" t="s">
        <v>29</v>
      </c>
      <c r="B15" s="42"/>
      <c r="C15" s="42">
        <v>44</v>
      </c>
      <c r="D15" s="43"/>
      <c r="E15" s="42"/>
      <c r="F15" s="42">
        <v>3843</v>
      </c>
      <c r="G15" s="7">
        <f t="shared" si="0"/>
        <v>87.340909090909093</v>
      </c>
      <c r="H15" s="6">
        <v>27</v>
      </c>
      <c r="I15" s="8">
        <f t="shared" si="1"/>
        <v>0.61363636363636365</v>
      </c>
      <c r="J15" s="6">
        <v>42</v>
      </c>
      <c r="K15" s="8">
        <f t="shared" si="2"/>
        <v>0.95454545454545459</v>
      </c>
      <c r="L15" s="6">
        <v>2</v>
      </c>
      <c r="M15" s="6">
        <v>0</v>
      </c>
      <c r="N15" s="6">
        <v>2</v>
      </c>
      <c r="O15" s="9">
        <f t="shared" si="3"/>
        <v>0</v>
      </c>
      <c r="P15" s="38" t="s">
        <v>59</v>
      </c>
      <c r="Q15" s="40"/>
      <c r="R15" s="1"/>
      <c r="S15" s="1"/>
    </row>
    <row r="16" spans="1:19" ht="15">
      <c r="A16" s="6" t="s">
        <v>30</v>
      </c>
      <c r="B16" s="42"/>
      <c r="C16" s="42">
        <v>45</v>
      </c>
      <c r="D16" s="42"/>
      <c r="E16" s="42"/>
      <c r="F16" s="42">
        <v>3788</v>
      </c>
      <c r="G16" s="7">
        <f t="shared" si="0"/>
        <v>84.177777777777777</v>
      </c>
      <c r="H16" s="6">
        <v>23</v>
      </c>
      <c r="I16" s="8">
        <f t="shared" si="1"/>
        <v>0.51111111111111107</v>
      </c>
      <c r="J16" s="6">
        <v>39</v>
      </c>
      <c r="K16" s="8">
        <f t="shared" si="2"/>
        <v>0.8666666666666667</v>
      </c>
      <c r="L16" s="6">
        <v>5</v>
      </c>
      <c r="M16" s="6">
        <v>1</v>
      </c>
      <c r="N16" s="6">
        <v>6</v>
      </c>
      <c r="O16" s="9">
        <f t="shared" si="3"/>
        <v>2.2222222222222223E-2</v>
      </c>
      <c r="P16" s="38" t="s">
        <v>59</v>
      </c>
      <c r="Q16" s="40"/>
      <c r="R16" s="1"/>
      <c r="S16" s="1"/>
    </row>
    <row r="17" spans="1:27" ht="15">
      <c r="A17" s="6" t="s">
        <v>31</v>
      </c>
      <c r="B17" s="42"/>
      <c r="C17" s="42">
        <v>46</v>
      </c>
      <c r="D17" s="42"/>
      <c r="E17" s="42"/>
      <c r="F17" s="42">
        <v>4274</v>
      </c>
      <c r="G17" s="7">
        <f t="shared" si="0"/>
        <v>92.913043478260875</v>
      </c>
      <c r="H17" s="6">
        <v>36</v>
      </c>
      <c r="I17" s="8">
        <f t="shared" si="1"/>
        <v>0.78260869565217395</v>
      </c>
      <c r="J17" s="6">
        <v>46</v>
      </c>
      <c r="K17" s="8">
        <f t="shared" si="2"/>
        <v>1</v>
      </c>
      <c r="L17" s="6">
        <v>0</v>
      </c>
      <c r="M17" s="6">
        <v>0</v>
      </c>
      <c r="N17" s="6">
        <v>0</v>
      </c>
      <c r="O17" s="9">
        <f t="shared" si="3"/>
        <v>0</v>
      </c>
      <c r="P17" s="38" t="s">
        <v>60</v>
      </c>
      <c r="Q17" s="40"/>
      <c r="R17" s="1"/>
      <c r="S17" s="1"/>
    </row>
    <row r="18" spans="1:27" ht="15">
      <c r="A18" s="6" t="s">
        <v>32</v>
      </c>
      <c r="B18" s="42"/>
      <c r="C18" s="42">
        <v>42</v>
      </c>
      <c r="D18" s="42"/>
      <c r="E18" s="42"/>
      <c r="F18" s="42">
        <v>3401</v>
      </c>
      <c r="G18" s="7">
        <f t="shared" si="0"/>
        <v>80.976190476190482</v>
      </c>
      <c r="H18" s="6">
        <v>22</v>
      </c>
      <c r="I18" s="8">
        <f t="shared" si="1"/>
        <v>0.52380952380952384</v>
      </c>
      <c r="J18" s="6">
        <v>35</v>
      </c>
      <c r="K18" s="8">
        <f t="shared" si="2"/>
        <v>0.83333333333333337</v>
      </c>
      <c r="L18" s="6">
        <v>4</v>
      </c>
      <c r="M18" s="6">
        <v>3</v>
      </c>
      <c r="N18" s="6">
        <v>7</v>
      </c>
      <c r="O18" s="9">
        <f t="shared" si="3"/>
        <v>7.1428571428571425E-2</v>
      </c>
      <c r="P18" s="38" t="s">
        <v>60</v>
      </c>
      <c r="Q18" s="40"/>
      <c r="R18" s="1"/>
      <c r="S18" s="1"/>
    </row>
    <row r="19" spans="1:27" ht="15">
      <c r="A19" s="6" t="s">
        <v>33</v>
      </c>
      <c r="B19" s="42"/>
      <c r="C19" s="42">
        <v>45</v>
      </c>
      <c r="D19" s="42"/>
      <c r="E19" s="42"/>
      <c r="F19" s="42">
        <v>4015</v>
      </c>
      <c r="G19" s="7">
        <f t="shared" si="0"/>
        <v>89.222222222222229</v>
      </c>
      <c r="H19" s="6">
        <v>29</v>
      </c>
      <c r="I19" s="8">
        <f t="shared" si="1"/>
        <v>0.64444444444444449</v>
      </c>
      <c r="J19" s="6">
        <v>44</v>
      </c>
      <c r="K19" s="8">
        <f>J19/C19</f>
        <v>0.97777777777777775</v>
      </c>
      <c r="L19" s="6">
        <v>0</v>
      </c>
      <c r="M19" s="6">
        <v>1</v>
      </c>
      <c r="N19" s="6">
        <v>1</v>
      </c>
      <c r="O19" s="9">
        <f t="shared" si="3"/>
        <v>2.2222222222222223E-2</v>
      </c>
      <c r="P19" s="38" t="s">
        <v>61</v>
      </c>
      <c r="Q19" s="40"/>
      <c r="R19" s="1"/>
      <c r="S19" s="1"/>
    </row>
    <row r="20" spans="1:27" ht="15">
      <c r="A20" s="6" t="s">
        <v>34</v>
      </c>
      <c r="B20" s="6"/>
      <c r="C20" s="6">
        <v>45</v>
      </c>
      <c r="D20" s="6"/>
      <c r="E20" s="6"/>
      <c r="F20" s="6">
        <v>4199</v>
      </c>
      <c r="G20" s="7">
        <f t="shared" si="0"/>
        <v>93.311111111111117</v>
      </c>
      <c r="H20" s="6">
        <v>37</v>
      </c>
      <c r="I20" s="8">
        <f t="shared" si="1"/>
        <v>0.82222222222222219</v>
      </c>
      <c r="J20" s="6">
        <v>44</v>
      </c>
      <c r="K20" s="8">
        <f t="shared" ref="K20:K21" si="4">J20/C20</f>
        <v>0.97777777777777775</v>
      </c>
      <c r="L20" s="6">
        <v>1</v>
      </c>
      <c r="M20" s="6">
        <v>0</v>
      </c>
      <c r="N20" s="6">
        <v>1</v>
      </c>
      <c r="O20" s="9">
        <f t="shared" si="3"/>
        <v>0</v>
      </c>
      <c r="P20" s="38" t="s">
        <v>61</v>
      </c>
      <c r="Q20" s="40"/>
      <c r="R20" s="1"/>
      <c r="S20" s="1"/>
    </row>
    <row r="21" spans="1:27" ht="15">
      <c r="A21" s="6" t="s">
        <v>51</v>
      </c>
      <c r="B21" s="6"/>
      <c r="C21" s="6">
        <v>45</v>
      </c>
      <c r="D21" s="6"/>
      <c r="E21" s="6"/>
      <c r="F21" s="6">
        <v>4066</v>
      </c>
      <c r="G21" s="7">
        <f t="shared" si="0"/>
        <v>90.355555555555554</v>
      </c>
      <c r="H21" s="6">
        <v>34</v>
      </c>
      <c r="I21" s="8">
        <f t="shared" si="1"/>
        <v>0.75555555555555554</v>
      </c>
      <c r="J21" s="6">
        <v>43</v>
      </c>
      <c r="K21" s="8">
        <f t="shared" si="4"/>
        <v>0.9555555555555556</v>
      </c>
      <c r="L21" s="6">
        <v>0</v>
      </c>
      <c r="M21" s="6">
        <v>2</v>
      </c>
      <c r="N21" s="6">
        <v>2</v>
      </c>
      <c r="O21" s="9">
        <f t="shared" si="3"/>
        <v>4.4444444444444446E-2</v>
      </c>
      <c r="P21" s="38" t="s">
        <v>62</v>
      </c>
      <c r="Q21" s="40"/>
      <c r="R21" s="1"/>
      <c r="S21" s="1"/>
    </row>
    <row r="22" spans="1:27" ht="15">
      <c r="A22" s="6" t="s">
        <v>52</v>
      </c>
      <c r="B22" s="6"/>
      <c r="C22" s="6">
        <v>45</v>
      </c>
      <c r="D22" s="6"/>
      <c r="E22" s="6"/>
      <c r="F22" s="6">
        <v>3861</v>
      </c>
      <c r="G22" s="7">
        <f t="shared" si="0"/>
        <v>85.8</v>
      </c>
      <c r="H22" s="6">
        <v>34</v>
      </c>
      <c r="I22" s="8">
        <f t="shared" si="1"/>
        <v>0.75555555555555554</v>
      </c>
      <c r="J22" s="6">
        <v>42</v>
      </c>
      <c r="K22" s="8">
        <f t="shared" si="2"/>
        <v>0.93333333333333335</v>
      </c>
      <c r="L22" s="6">
        <v>1</v>
      </c>
      <c r="M22" s="6">
        <v>2</v>
      </c>
      <c r="N22" s="6">
        <v>3</v>
      </c>
      <c r="O22" s="9">
        <f t="shared" si="3"/>
        <v>4.4444444444444446E-2</v>
      </c>
      <c r="P22" s="38" t="s">
        <v>62</v>
      </c>
      <c r="Q22" s="40"/>
      <c r="R22" s="1"/>
      <c r="S22" s="1"/>
    </row>
    <row r="23" spans="1:27" ht="25.5" customHeight="1">
      <c r="A23" s="6" t="s">
        <v>12</v>
      </c>
      <c r="B23" s="6">
        <f>SUM(B5:B22)</f>
        <v>0</v>
      </c>
      <c r="C23" s="6">
        <f>SUM(C5:C22)</f>
        <v>808</v>
      </c>
      <c r="D23" s="6">
        <f>SUM(D5:D22)</f>
        <v>0</v>
      </c>
      <c r="E23" s="6"/>
      <c r="F23" s="6">
        <f>SUM(F5:F22)</f>
        <v>71077</v>
      </c>
      <c r="G23" s="7">
        <f t="shared" si="0"/>
        <v>87.966584158415841</v>
      </c>
      <c r="H23" s="6">
        <f>SUM(H5:H22)</f>
        <v>526</v>
      </c>
      <c r="I23" s="8">
        <f t="shared" si="1"/>
        <v>0.65099009900990101</v>
      </c>
      <c r="J23" s="6">
        <f>SUM(J5:J22)</f>
        <v>760</v>
      </c>
      <c r="K23" s="8">
        <f t="shared" si="2"/>
        <v>0.94059405940594054</v>
      </c>
      <c r="L23" s="6">
        <f>SUM(L5:L22)</f>
        <v>20</v>
      </c>
      <c r="M23" s="6">
        <f>SUM(M5:M22)</f>
        <v>28</v>
      </c>
      <c r="N23" s="6">
        <f>SUM(N5:N22)</f>
        <v>48</v>
      </c>
      <c r="O23" s="9">
        <f t="shared" si="3"/>
        <v>3.4653465346534656E-2</v>
      </c>
      <c r="P23" s="4"/>
      <c r="Q23" s="1"/>
      <c r="R23" s="1"/>
      <c r="S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7" ht="15">
      <c r="A25" s="12"/>
      <c r="B25" s="65" t="s">
        <v>53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12"/>
      <c r="AA25" s="12"/>
    </row>
    <row r="26" spans="1:27" ht="15">
      <c r="A26" s="12"/>
      <c r="B26" s="59" t="s">
        <v>35</v>
      </c>
      <c r="C26" s="60"/>
      <c r="D26" s="58"/>
      <c r="E26" s="58" t="s">
        <v>36</v>
      </c>
      <c r="F26" s="52"/>
      <c r="G26" s="52"/>
      <c r="H26" s="63" t="s">
        <v>45</v>
      </c>
      <c r="I26" s="64"/>
      <c r="J26" s="64"/>
      <c r="K26" s="67" t="s">
        <v>46</v>
      </c>
      <c r="L26" s="64"/>
      <c r="M26" s="64"/>
      <c r="N26" s="51" t="s">
        <v>47</v>
      </c>
      <c r="O26" s="52"/>
      <c r="P26" s="52"/>
      <c r="Q26" s="51" t="s">
        <v>48</v>
      </c>
      <c r="R26" s="52"/>
      <c r="S26" s="52"/>
      <c r="T26" s="51" t="s">
        <v>49</v>
      </c>
      <c r="U26" s="52"/>
      <c r="V26" s="52"/>
      <c r="W26" s="51" t="s">
        <v>50</v>
      </c>
      <c r="X26" s="52"/>
      <c r="Y26" s="52"/>
      <c r="Z26" s="13" t="s">
        <v>37</v>
      </c>
      <c r="AA26" s="13"/>
    </row>
    <row r="27" spans="1:27" ht="15">
      <c r="A27" s="14" t="s">
        <v>0</v>
      </c>
      <c r="B27" s="15" t="s">
        <v>38</v>
      </c>
      <c r="C27" s="15" t="s">
        <v>39</v>
      </c>
      <c r="D27" s="15" t="s">
        <v>40</v>
      </c>
      <c r="E27" s="15" t="s">
        <v>38</v>
      </c>
      <c r="F27" s="15" t="s">
        <v>39</v>
      </c>
      <c r="G27" s="15" t="s">
        <v>40</v>
      </c>
      <c r="H27" s="16" t="s">
        <v>38</v>
      </c>
      <c r="I27" s="16" t="s">
        <v>39</v>
      </c>
      <c r="J27" s="16" t="s">
        <v>40</v>
      </c>
      <c r="K27" s="16" t="s">
        <v>38</v>
      </c>
      <c r="L27" s="16" t="s">
        <v>39</v>
      </c>
      <c r="M27" s="16" t="s">
        <v>40</v>
      </c>
      <c r="N27" s="15" t="s">
        <v>38</v>
      </c>
      <c r="O27" s="15" t="s">
        <v>39</v>
      </c>
      <c r="P27" s="15" t="s">
        <v>40</v>
      </c>
      <c r="Q27" s="17" t="s">
        <v>38</v>
      </c>
      <c r="R27" s="15" t="s">
        <v>39</v>
      </c>
      <c r="S27" s="15" t="s">
        <v>40</v>
      </c>
      <c r="T27" s="15" t="s">
        <v>38</v>
      </c>
      <c r="U27" s="15" t="s">
        <v>39</v>
      </c>
      <c r="V27" s="15" t="s">
        <v>40</v>
      </c>
      <c r="W27" s="15" t="s">
        <v>38</v>
      </c>
      <c r="X27" s="15" t="s">
        <v>39</v>
      </c>
      <c r="Y27" s="15" t="s">
        <v>40</v>
      </c>
      <c r="Z27" s="18"/>
      <c r="AA27" s="18"/>
    </row>
    <row r="28" spans="1:27" ht="15">
      <c r="A28" s="19" t="s">
        <v>19</v>
      </c>
      <c r="B28" s="20"/>
      <c r="C28" s="19"/>
      <c r="D28" s="21" t="e">
        <f t="shared" ref="D28:D45" si="5">C28/B28</f>
        <v>#DIV/0!</v>
      </c>
      <c r="E28" s="19"/>
      <c r="F28" s="19"/>
      <c r="G28" s="21" t="e">
        <f t="shared" ref="G28:G45" si="6">F28/E28</f>
        <v>#DIV/0!</v>
      </c>
      <c r="H28" s="19"/>
      <c r="I28" s="19"/>
      <c r="J28" s="21" t="e">
        <f t="shared" ref="J28:J45" si="7">I28/H28</f>
        <v>#DIV/0!</v>
      </c>
      <c r="K28" s="19"/>
      <c r="L28" s="19"/>
      <c r="M28" s="21" t="e">
        <f t="shared" ref="M28:M45" si="8">L28/K28</f>
        <v>#DIV/0!</v>
      </c>
      <c r="N28" s="19"/>
      <c r="O28" s="19"/>
      <c r="P28" s="21" t="e">
        <f t="shared" ref="P28:P34" si="9">O28/N28</f>
        <v>#DIV/0!</v>
      </c>
      <c r="Q28" s="19"/>
      <c r="R28" s="19"/>
      <c r="S28" s="21" t="e">
        <f t="shared" ref="S28:S45" si="10">R28/Q28</f>
        <v>#DIV/0!</v>
      </c>
      <c r="T28" s="19"/>
      <c r="U28" s="19"/>
      <c r="V28" s="21" t="e">
        <f t="shared" ref="V28:V45" si="11">U28/T28</f>
        <v>#DIV/0!</v>
      </c>
      <c r="W28" s="19"/>
      <c r="X28" s="19"/>
      <c r="Y28" s="21" t="e">
        <f t="shared" ref="Y28:Y45" si="12">X28/W28</f>
        <v>#DIV/0!</v>
      </c>
      <c r="Z28" s="11"/>
      <c r="AA28" s="4"/>
    </row>
    <row r="29" spans="1:27" ht="15">
      <c r="A29" s="19" t="s">
        <v>20</v>
      </c>
      <c r="B29" s="20"/>
      <c r="C29" s="19"/>
      <c r="D29" s="21" t="e">
        <f t="shared" si="5"/>
        <v>#DIV/0!</v>
      </c>
      <c r="E29" s="19"/>
      <c r="F29" s="19"/>
      <c r="G29" s="21" t="e">
        <f t="shared" si="6"/>
        <v>#DIV/0!</v>
      </c>
      <c r="H29" s="19"/>
      <c r="I29" s="19"/>
      <c r="J29" s="21" t="e">
        <f t="shared" si="7"/>
        <v>#DIV/0!</v>
      </c>
      <c r="K29" s="19"/>
      <c r="L29" s="19"/>
      <c r="M29" s="21" t="e">
        <f t="shared" si="8"/>
        <v>#DIV/0!</v>
      </c>
      <c r="N29" s="19"/>
      <c r="O29" s="19"/>
      <c r="P29" s="21" t="e">
        <f t="shared" si="9"/>
        <v>#DIV/0!</v>
      </c>
      <c r="Q29" s="19"/>
      <c r="R29" s="19"/>
      <c r="S29" s="21" t="e">
        <f t="shared" si="10"/>
        <v>#DIV/0!</v>
      </c>
      <c r="T29" s="19"/>
      <c r="U29" s="19"/>
      <c r="V29" s="21" t="e">
        <f t="shared" si="11"/>
        <v>#DIV/0!</v>
      </c>
      <c r="W29" s="19"/>
      <c r="X29" s="19"/>
      <c r="Y29" s="21" t="e">
        <f t="shared" si="12"/>
        <v>#DIV/0!</v>
      </c>
      <c r="Z29" s="11"/>
      <c r="AA29" s="4"/>
    </row>
    <row r="30" spans="1:27" ht="16.5">
      <c r="A30" s="19" t="s">
        <v>21</v>
      </c>
      <c r="B30" s="20"/>
      <c r="C30" s="19"/>
      <c r="D30" s="21" t="e">
        <f t="shared" si="5"/>
        <v>#DIV/0!</v>
      </c>
      <c r="E30" s="19"/>
      <c r="F30" s="19"/>
      <c r="G30" s="21" t="e">
        <f t="shared" si="6"/>
        <v>#DIV/0!</v>
      </c>
      <c r="H30" s="19"/>
      <c r="I30" s="19"/>
      <c r="J30" s="21" t="e">
        <f t="shared" si="7"/>
        <v>#DIV/0!</v>
      </c>
      <c r="K30" s="19"/>
      <c r="L30" s="19"/>
      <c r="M30" s="21" t="e">
        <f t="shared" si="8"/>
        <v>#DIV/0!</v>
      </c>
      <c r="N30" s="19"/>
      <c r="O30" s="19"/>
      <c r="P30" s="21" t="e">
        <f t="shared" si="9"/>
        <v>#DIV/0!</v>
      </c>
      <c r="Q30" s="19"/>
      <c r="R30" s="19"/>
      <c r="S30" s="21" t="e">
        <f t="shared" si="10"/>
        <v>#DIV/0!</v>
      </c>
      <c r="T30" s="19"/>
      <c r="U30" s="19"/>
      <c r="V30" s="21" t="e">
        <f t="shared" si="11"/>
        <v>#DIV/0!</v>
      </c>
      <c r="W30" s="19"/>
      <c r="X30" s="19"/>
      <c r="Y30" s="21" t="e">
        <f t="shared" si="12"/>
        <v>#DIV/0!</v>
      </c>
      <c r="Z30" s="10"/>
      <c r="AA30" s="4"/>
    </row>
    <row r="31" spans="1:27" ht="16.5">
      <c r="A31" s="19" t="s">
        <v>22</v>
      </c>
      <c r="B31" s="20"/>
      <c r="C31" s="19"/>
      <c r="D31" s="21" t="e">
        <f t="shared" si="5"/>
        <v>#DIV/0!</v>
      </c>
      <c r="E31" s="19"/>
      <c r="F31" s="19"/>
      <c r="G31" s="21" t="e">
        <f t="shared" si="6"/>
        <v>#DIV/0!</v>
      </c>
      <c r="H31" s="19"/>
      <c r="I31" s="19"/>
      <c r="J31" s="21" t="e">
        <f t="shared" si="7"/>
        <v>#DIV/0!</v>
      </c>
      <c r="K31" s="19"/>
      <c r="L31" s="19"/>
      <c r="M31" s="21" t="e">
        <f t="shared" si="8"/>
        <v>#DIV/0!</v>
      </c>
      <c r="N31" s="19"/>
      <c r="O31" s="19"/>
      <c r="P31" s="21" t="e">
        <f t="shared" si="9"/>
        <v>#DIV/0!</v>
      </c>
      <c r="Q31" s="19"/>
      <c r="R31" s="19"/>
      <c r="S31" s="21" t="e">
        <f t="shared" si="10"/>
        <v>#DIV/0!</v>
      </c>
      <c r="T31" s="19"/>
      <c r="U31" s="19"/>
      <c r="V31" s="21" t="e">
        <f t="shared" si="11"/>
        <v>#DIV/0!</v>
      </c>
      <c r="W31" s="19"/>
      <c r="X31" s="19"/>
      <c r="Y31" s="21" t="e">
        <f t="shared" si="12"/>
        <v>#DIV/0!</v>
      </c>
      <c r="Z31" s="10"/>
      <c r="AA31" s="19"/>
    </row>
    <row r="32" spans="1:27" ht="16.5">
      <c r="A32" s="19" t="s">
        <v>23</v>
      </c>
      <c r="B32" s="44"/>
      <c r="C32" s="40"/>
      <c r="D32" s="45" t="e">
        <f t="shared" si="5"/>
        <v>#DIV/0!</v>
      </c>
      <c r="E32" s="40"/>
      <c r="F32" s="40"/>
      <c r="G32" s="45" t="e">
        <f t="shared" si="6"/>
        <v>#DIV/0!</v>
      </c>
      <c r="H32" s="40"/>
      <c r="I32" s="40"/>
      <c r="J32" s="40">
        <v>322</v>
      </c>
      <c r="K32" s="19"/>
      <c r="L32" s="19"/>
      <c r="M32" s="21" t="e">
        <f t="shared" si="8"/>
        <v>#DIV/0!</v>
      </c>
      <c r="N32" s="19"/>
      <c r="O32" s="19"/>
      <c r="P32" s="21" t="e">
        <f t="shared" si="9"/>
        <v>#DIV/0!</v>
      </c>
      <c r="Q32" s="19"/>
      <c r="R32" s="19"/>
      <c r="S32" s="21" t="e">
        <f t="shared" si="10"/>
        <v>#DIV/0!</v>
      </c>
      <c r="T32" s="19"/>
      <c r="U32" s="19"/>
      <c r="V32" s="21" t="e">
        <f t="shared" si="11"/>
        <v>#DIV/0!</v>
      </c>
      <c r="W32" s="19"/>
      <c r="X32" s="19"/>
      <c r="Y32" s="21" t="e">
        <f t="shared" si="12"/>
        <v>#DIV/0!</v>
      </c>
      <c r="Z32" s="10"/>
      <c r="AA32" s="19"/>
    </row>
    <row r="33" spans="1:27" ht="15">
      <c r="A33" s="19" t="s">
        <v>24</v>
      </c>
      <c r="B33" s="20"/>
      <c r="C33" s="19"/>
      <c r="D33" s="21" t="e">
        <f t="shared" si="5"/>
        <v>#DIV/0!</v>
      </c>
      <c r="E33" s="19"/>
      <c r="F33" s="19"/>
      <c r="G33" s="21" t="e">
        <f t="shared" si="6"/>
        <v>#DIV/0!</v>
      </c>
      <c r="H33" s="19"/>
      <c r="I33" s="19"/>
      <c r="J33" s="21" t="e">
        <f t="shared" si="7"/>
        <v>#DIV/0!</v>
      </c>
      <c r="K33" s="19"/>
      <c r="L33" s="19"/>
      <c r="M33" s="21" t="e">
        <f t="shared" si="8"/>
        <v>#DIV/0!</v>
      </c>
      <c r="N33" s="19"/>
      <c r="O33" s="19"/>
      <c r="P33" s="21" t="e">
        <f t="shared" si="9"/>
        <v>#DIV/0!</v>
      </c>
      <c r="Q33" s="19"/>
      <c r="R33" s="19"/>
      <c r="S33" s="21" t="e">
        <f t="shared" si="10"/>
        <v>#DIV/0!</v>
      </c>
      <c r="T33" s="19"/>
      <c r="U33" s="19"/>
      <c r="V33" s="21" t="e">
        <f t="shared" si="11"/>
        <v>#DIV/0!</v>
      </c>
      <c r="W33" s="19"/>
      <c r="X33" s="19"/>
      <c r="Y33" s="21" t="e">
        <f t="shared" si="12"/>
        <v>#DIV/0!</v>
      </c>
      <c r="Z33" s="11"/>
      <c r="AA33" s="4"/>
    </row>
    <row r="34" spans="1:27" ht="16.5">
      <c r="A34" s="19" t="s">
        <v>25</v>
      </c>
      <c r="B34" s="44"/>
      <c r="C34" s="40"/>
      <c r="D34" s="45" t="e">
        <f t="shared" si="5"/>
        <v>#DIV/0!</v>
      </c>
      <c r="E34" s="40"/>
      <c r="F34" s="40"/>
      <c r="G34" s="45" t="e">
        <f t="shared" si="6"/>
        <v>#DIV/0!</v>
      </c>
      <c r="H34" s="40"/>
      <c r="I34" s="19"/>
      <c r="J34" s="21" t="e">
        <f t="shared" si="7"/>
        <v>#DIV/0!</v>
      </c>
      <c r="K34" s="19"/>
      <c r="L34" s="19"/>
      <c r="M34" s="21" t="e">
        <f t="shared" si="8"/>
        <v>#DIV/0!</v>
      </c>
      <c r="N34" s="19"/>
      <c r="O34" s="19"/>
      <c r="P34" s="21" t="e">
        <f t="shared" si="9"/>
        <v>#DIV/0!</v>
      </c>
      <c r="Q34" s="19"/>
      <c r="R34" s="19"/>
      <c r="S34" s="21" t="e">
        <f t="shared" si="10"/>
        <v>#DIV/0!</v>
      </c>
      <c r="T34" s="19"/>
      <c r="U34" s="19"/>
      <c r="V34" s="21" t="e">
        <f t="shared" si="11"/>
        <v>#DIV/0!</v>
      </c>
      <c r="W34" s="19"/>
      <c r="X34" s="19"/>
      <c r="Y34" s="21" t="e">
        <f t="shared" si="12"/>
        <v>#DIV/0!</v>
      </c>
      <c r="Z34" s="10"/>
      <c r="AA34" s="4"/>
    </row>
    <row r="35" spans="1:27" ht="16.5">
      <c r="A35" s="19" t="s">
        <v>26</v>
      </c>
      <c r="B35" s="44"/>
      <c r="C35" s="40"/>
      <c r="D35" s="45" t="e">
        <f t="shared" si="5"/>
        <v>#DIV/0!</v>
      </c>
      <c r="E35" s="40"/>
      <c r="F35" s="40"/>
      <c r="G35" s="45" t="e">
        <f t="shared" si="6"/>
        <v>#DIV/0!</v>
      </c>
      <c r="H35" s="40"/>
      <c r="I35" s="19"/>
      <c r="J35" s="21" t="e">
        <f t="shared" si="7"/>
        <v>#DIV/0!</v>
      </c>
      <c r="K35" s="19"/>
      <c r="L35" s="19"/>
      <c r="M35" s="21" t="e">
        <f t="shared" si="8"/>
        <v>#DIV/0!</v>
      </c>
      <c r="N35" s="19"/>
      <c r="O35" s="19"/>
      <c r="P35" s="21" t="e">
        <f>O35/Q35</f>
        <v>#DIV/0!</v>
      </c>
      <c r="Q35" s="19"/>
      <c r="R35" s="19"/>
      <c r="S35" s="21" t="e">
        <f t="shared" si="10"/>
        <v>#DIV/0!</v>
      </c>
      <c r="T35" s="19"/>
      <c r="U35" s="19"/>
      <c r="V35" s="21" t="e">
        <f t="shared" si="11"/>
        <v>#DIV/0!</v>
      </c>
      <c r="W35" s="19"/>
      <c r="X35" s="19"/>
      <c r="Y35" s="21" t="e">
        <f t="shared" si="12"/>
        <v>#DIV/0!</v>
      </c>
      <c r="Z35" s="10"/>
      <c r="AA35" s="4"/>
    </row>
    <row r="36" spans="1:27" ht="16.5">
      <c r="A36" s="19" t="s">
        <v>27</v>
      </c>
      <c r="B36" s="20"/>
      <c r="C36" s="19"/>
      <c r="D36" s="21" t="e">
        <f t="shared" si="5"/>
        <v>#DIV/0!</v>
      </c>
      <c r="E36" s="19"/>
      <c r="F36" s="19"/>
      <c r="G36" s="21" t="e">
        <f t="shared" si="6"/>
        <v>#DIV/0!</v>
      </c>
      <c r="H36" s="19"/>
      <c r="I36" s="19"/>
      <c r="J36" s="21" t="e">
        <f t="shared" si="7"/>
        <v>#DIV/0!</v>
      </c>
      <c r="K36" s="19"/>
      <c r="L36" s="19"/>
      <c r="M36" s="21" t="e">
        <f t="shared" si="8"/>
        <v>#DIV/0!</v>
      </c>
      <c r="N36" s="19"/>
      <c r="O36" s="19"/>
      <c r="P36" s="21" t="e">
        <f t="shared" ref="P36:P45" si="13">O36/N36</f>
        <v>#DIV/0!</v>
      </c>
      <c r="Q36" s="19"/>
      <c r="R36" s="19"/>
      <c r="S36" s="21" t="e">
        <f t="shared" si="10"/>
        <v>#DIV/0!</v>
      </c>
      <c r="T36" s="19"/>
      <c r="U36" s="19"/>
      <c r="V36" s="21" t="e">
        <f t="shared" si="11"/>
        <v>#DIV/0!</v>
      </c>
      <c r="W36" s="19"/>
      <c r="X36" s="19"/>
      <c r="Y36" s="21" t="e">
        <f t="shared" si="12"/>
        <v>#DIV/0!</v>
      </c>
      <c r="Z36" s="10"/>
      <c r="AA36" s="19"/>
    </row>
    <row r="37" spans="1:27" ht="15">
      <c r="A37" s="19" t="s">
        <v>28</v>
      </c>
      <c r="B37" s="23"/>
      <c r="C37" s="24"/>
      <c r="D37" s="21" t="e">
        <f t="shared" si="5"/>
        <v>#DIV/0!</v>
      </c>
      <c r="E37" s="24"/>
      <c r="F37" s="23"/>
      <c r="G37" s="21" t="e">
        <f t="shared" si="6"/>
        <v>#DIV/0!</v>
      </c>
      <c r="H37" s="24"/>
      <c r="I37" s="23"/>
      <c r="J37" s="21" t="e">
        <f t="shared" si="7"/>
        <v>#DIV/0!</v>
      </c>
      <c r="K37" s="23"/>
      <c r="L37" s="24"/>
      <c r="M37" s="21" t="e">
        <f t="shared" si="8"/>
        <v>#DIV/0!</v>
      </c>
      <c r="N37" s="24"/>
      <c r="O37" s="23"/>
      <c r="P37" s="21" t="e">
        <f t="shared" si="13"/>
        <v>#DIV/0!</v>
      </c>
      <c r="Q37" s="24"/>
      <c r="R37" s="23"/>
      <c r="S37" s="21" t="e">
        <f t="shared" si="10"/>
        <v>#DIV/0!</v>
      </c>
      <c r="T37" s="24"/>
      <c r="U37" s="23"/>
      <c r="V37" s="21" t="e">
        <f t="shared" si="11"/>
        <v>#DIV/0!</v>
      </c>
      <c r="W37" s="24"/>
      <c r="X37" s="23"/>
      <c r="Y37" s="21" t="e">
        <f t="shared" si="12"/>
        <v>#DIV/0!</v>
      </c>
      <c r="Z37" s="11"/>
      <c r="AA37" s="19"/>
    </row>
    <row r="38" spans="1:27" ht="16.5">
      <c r="A38" s="19" t="s">
        <v>29</v>
      </c>
      <c r="B38" s="20"/>
      <c r="C38" s="19"/>
      <c r="D38" s="21" t="e">
        <f t="shared" si="5"/>
        <v>#DIV/0!</v>
      </c>
      <c r="E38" s="19"/>
      <c r="F38" s="19"/>
      <c r="G38" s="21" t="e">
        <f t="shared" si="6"/>
        <v>#DIV/0!</v>
      </c>
      <c r="H38" s="19"/>
      <c r="I38" s="19"/>
      <c r="J38" s="21" t="e">
        <f t="shared" si="7"/>
        <v>#DIV/0!</v>
      </c>
      <c r="K38" s="19"/>
      <c r="L38" s="19"/>
      <c r="M38" s="21" t="e">
        <f t="shared" si="8"/>
        <v>#DIV/0!</v>
      </c>
      <c r="N38" s="19"/>
      <c r="O38" s="19"/>
      <c r="P38" s="21" t="e">
        <f t="shared" si="13"/>
        <v>#DIV/0!</v>
      </c>
      <c r="Q38" s="19"/>
      <c r="R38" s="19"/>
      <c r="S38" s="21" t="e">
        <f t="shared" si="10"/>
        <v>#DIV/0!</v>
      </c>
      <c r="T38" s="19"/>
      <c r="U38" s="19"/>
      <c r="V38" s="21" t="e">
        <f t="shared" si="11"/>
        <v>#DIV/0!</v>
      </c>
      <c r="W38" s="19"/>
      <c r="X38" s="19"/>
      <c r="Y38" s="21" t="e">
        <f t="shared" si="12"/>
        <v>#DIV/0!</v>
      </c>
      <c r="Z38" s="10"/>
      <c r="AA38" s="4"/>
    </row>
    <row r="39" spans="1:27" ht="16.5">
      <c r="A39" s="19" t="s">
        <v>30</v>
      </c>
      <c r="B39" s="20"/>
      <c r="C39" s="19"/>
      <c r="D39" s="21" t="e">
        <f t="shared" si="5"/>
        <v>#DIV/0!</v>
      </c>
      <c r="E39" s="19"/>
      <c r="F39" s="19"/>
      <c r="G39" s="21" t="e">
        <f t="shared" si="6"/>
        <v>#DIV/0!</v>
      </c>
      <c r="H39" s="19"/>
      <c r="I39" s="19"/>
      <c r="J39" s="21" t="e">
        <f t="shared" si="7"/>
        <v>#DIV/0!</v>
      </c>
      <c r="K39" s="19"/>
      <c r="L39" s="19"/>
      <c r="M39" s="21" t="e">
        <f t="shared" si="8"/>
        <v>#DIV/0!</v>
      </c>
      <c r="N39" s="19"/>
      <c r="O39" s="19"/>
      <c r="P39" s="21" t="e">
        <f t="shared" si="13"/>
        <v>#DIV/0!</v>
      </c>
      <c r="Q39" s="19"/>
      <c r="R39" s="19"/>
      <c r="S39" s="21" t="e">
        <f t="shared" si="10"/>
        <v>#DIV/0!</v>
      </c>
      <c r="T39" s="19"/>
      <c r="U39" s="19"/>
      <c r="V39" s="21" t="e">
        <f t="shared" si="11"/>
        <v>#DIV/0!</v>
      </c>
      <c r="W39" s="19"/>
      <c r="X39" s="19"/>
      <c r="Y39" s="21" t="e">
        <f t="shared" si="12"/>
        <v>#DIV/0!</v>
      </c>
      <c r="Z39" s="10"/>
      <c r="AA39" s="4"/>
    </row>
    <row r="40" spans="1:27" ht="16.5">
      <c r="A40" s="19" t="s">
        <v>31</v>
      </c>
      <c r="B40" s="20"/>
      <c r="C40" s="19"/>
      <c r="D40" s="21" t="e">
        <f t="shared" si="5"/>
        <v>#DIV/0!</v>
      </c>
      <c r="E40" s="19"/>
      <c r="F40" s="19"/>
      <c r="G40" s="21" t="e">
        <f t="shared" si="6"/>
        <v>#DIV/0!</v>
      </c>
      <c r="H40" s="19"/>
      <c r="I40" s="19"/>
      <c r="J40" s="21" t="e">
        <f t="shared" si="7"/>
        <v>#DIV/0!</v>
      </c>
      <c r="K40" s="19"/>
      <c r="L40" s="19"/>
      <c r="M40" s="21" t="e">
        <f t="shared" si="8"/>
        <v>#DIV/0!</v>
      </c>
      <c r="N40" s="19"/>
      <c r="O40" s="19"/>
      <c r="P40" s="21" t="e">
        <f t="shared" si="13"/>
        <v>#DIV/0!</v>
      </c>
      <c r="Q40" s="25"/>
      <c r="R40" s="25"/>
      <c r="S40" s="21" t="e">
        <f t="shared" si="10"/>
        <v>#DIV/0!</v>
      </c>
      <c r="T40" s="25"/>
      <c r="U40" s="25"/>
      <c r="V40" s="21" t="e">
        <f t="shared" si="11"/>
        <v>#DIV/0!</v>
      </c>
      <c r="W40" s="19"/>
      <c r="X40" s="19"/>
      <c r="Y40" s="21" t="e">
        <f t="shared" si="12"/>
        <v>#DIV/0!</v>
      </c>
      <c r="Z40" s="10"/>
      <c r="AA40" s="4"/>
    </row>
    <row r="41" spans="1:27" ht="16.5">
      <c r="A41" s="19" t="s">
        <v>32</v>
      </c>
      <c r="B41" s="20"/>
      <c r="C41" s="19"/>
      <c r="D41" s="21" t="e">
        <f t="shared" si="5"/>
        <v>#DIV/0!</v>
      </c>
      <c r="E41" s="19"/>
      <c r="F41" s="19"/>
      <c r="G41" s="21" t="e">
        <f t="shared" si="6"/>
        <v>#DIV/0!</v>
      </c>
      <c r="H41" s="19"/>
      <c r="I41" s="19"/>
      <c r="J41" s="21" t="e">
        <f t="shared" si="7"/>
        <v>#DIV/0!</v>
      </c>
      <c r="K41" s="19"/>
      <c r="L41" s="19"/>
      <c r="M41" s="21" t="e">
        <f t="shared" si="8"/>
        <v>#DIV/0!</v>
      </c>
      <c r="N41" s="19"/>
      <c r="O41" s="19"/>
      <c r="P41" s="21" t="e">
        <f t="shared" si="13"/>
        <v>#DIV/0!</v>
      </c>
      <c r="Q41" s="19"/>
      <c r="R41" s="19"/>
      <c r="S41" s="21" t="e">
        <f t="shared" si="10"/>
        <v>#DIV/0!</v>
      </c>
      <c r="T41" s="19"/>
      <c r="U41" s="19"/>
      <c r="V41" s="21" t="e">
        <f t="shared" si="11"/>
        <v>#DIV/0!</v>
      </c>
      <c r="W41" s="19"/>
      <c r="X41" s="19"/>
      <c r="Y41" s="21" t="e">
        <f t="shared" si="12"/>
        <v>#DIV/0!</v>
      </c>
      <c r="Z41" s="10"/>
      <c r="AA41" s="4"/>
    </row>
    <row r="42" spans="1:27" ht="16.5">
      <c r="A42" s="19" t="s">
        <v>33</v>
      </c>
      <c r="B42" s="20"/>
      <c r="C42" s="19"/>
      <c r="D42" s="21" t="e">
        <f t="shared" si="5"/>
        <v>#DIV/0!</v>
      </c>
      <c r="E42" s="19"/>
      <c r="F42" s="19"/>
      <c r="G42" s="21" t="e">
        <f t="shared" si="6"/>
        <v>#DIV/0!</v>
      </c>
      <c r="H42" s="19"/>
      <c r="I42" s="19"/>
      <c r="J42" s="21" t="e">
        <f t="shared" si="7"/>
        <v>#DIV/0!</v>
      </c>
      <c r="K42" s="19"/>
      <c r="L42" s="19"/>
      <c r="M42" s="21" t="e">
        <f t="shared" si="8"/>
        <v>#DIV/0!</v>
      </c>
      <c r="N42" s="19"/>
      <c r="O42" s="19"/>
      <c r="P42" s="21" t="e">
        <f t="shared" si="13"/>
        <v>#DIV/0!</v>
      </c>
      <c r="Q42" s="19"/>
      <c r="R42" s="19"/>
      <c r="S42" s="21" t="e">
        <f t="shared" si="10"/>
        <v>#DIV/0!</v>
      </c>
      <c r="T42" s="19"/>
      <c r="U42" s="19"/>
      <c r="V42" s="21" t="e">
        <f t="shared" si="11"/>
        <v>#DIV/0!</v>
      </c>
      <c r="W42" s="19"/>
      <c r="X42" s="19"/>
      <c r="Y42" s="21" t="e">
        <f t="shared" si="12"/>
        <v>#DIV/0!</v>
      </c>
      <c r="Z42" s="10"/>
      <c r="AA42" s="19"/>
    </row>
    <row r="43" spans="1:27" ht="16.5">
      <c r="A43" s="19" t="s">
        <v>34</v>
      </c>
      <c r="B43" s="32"/>
      <c r="C43" s="22"/>
      <c r="D43" s="33" t="e">
        <f t="shared" si="5"/>
        <v>#DIV/0!</v>
      </c>
      <c r="E43" s="22"/>
      <c r="F43" s="22"/>
      <c r="G43" s="33" t="e">
        <f t="shared" si="6"/>
        <v>#DIV/0!</v>
      </c>
      <c r="H43" s="22"/>
      <c r="I43" s="22"/>
      <c r="J43" s="33" t="e">
        <f t="shared" si="7"/>
        <v>#DIV/0!</v>
      </c>
      <c r="K43" s="22"/>
      <c r="L43" s="22"/>
      <c r="M43" s="33" t="e">
        <f t="shared" si="8"/>
        <v>#DIV/0!</v>
      </c>
      <c r="N43" s="22"/>
      <c r="O43" s="22"/>
      <c r="P43" s="33" t="e">
        <f t="shared" si="13"/>
        <v>#DIV/0!</v>
      </c>
      <c r="Q43" s="22"/>
      <c r="R43" s="22"/>
      <c r="S43" s="33" t="e">
        <f t="shared" si="10"/>
        <v>#DIV/0!</v>
      </c>
      <c r="T43" s="22"/>
      <c r="U43" s="22"/>
      <c r="V43" s="33" t="e">
        <f t="shared" si="11"/>
        <v>#DIV/0!</v>
      </c>
      <c r="W43" s="22"/>
      <c r="X43" s="22"/>
      <c r="Y43" s="33" t="e">
        <f t="shared" si="12"/>
        <v>#DIV/0!</v>
      </c>
      <c r="Z43" s="34"/>
      <c r="AA43" s="35"/>
    </row>
    <row r="44" spans="1:27" ht="15">
      <c r="A44" s="31" t="s">
        <v>51</v>
      </c>
      <c r="B44" s="36"/>
      <c r="C44" s="36"/>
      <c r="D44" s="30" t="e">
        <f t="shared" si="5"/>
        <v>#DIV/0!</v>
      </c>
      <c r="E44" s="36"/>
      <c r="F44" s="36"/>
      <c r="G44" s="30" t="e">
        <f t="shared" si="6"/>
        <v>#DIV/0!</v>
      </c>
      <c r="H44" s="36"/>
      <c r="I44" s="36"/>
      <c r="J44" s="30" t="e">
        <f t="shared" si="7"/>
        <v>#DIV/0!</v>
      </c>
      <c r="K44" s="36"/>
      <c r="L44" s="36"/>
      <c r="M44" s="30" t="e">
        <f t="shared" si="8"/>
        <v>#DIV/0!</v>
      </c>
      <c r="N44" s="36"/>
      <c r="O44" s="36"/>
      <c r="P44" s="30" t="e">
        <f t="shared" si="13"/>
        <v>#DIV/0!</v>
      </c>
      <c r="Q44" s="36"/>
      <c r="R44" s="36"/>
      <c r="S44" s="30" t="e">
        <f t="shared" si="10"/>
        <v>#DIV/0!</v>
      </c>
      <c r="T44" s="37"/>
      <c r="U44" s="37"/>
      <c r="V44" s="30" t="e">
        <f t="shared" si="11"/>
        <v>#DIV/0!</v>
      </c>
      <c r="W44" s="37"/>
      <c r="X44" s="37"/>
      <c r="Y44" s="30" t="e">
        <f t="shared" si="12"/>
        <v>#DIV/0!</v>
      </c>
      <c r="Z44" s="37"/>
      <c r="AA44" s="37"/>
    </row>
    <row r="45" spans="1:27" ht="15">
      <c r="A45" s="31" t="s">
        <v>52</v>
      </c>
      <c r="B45" s="36"/>
      <c r="C45" s="36"/>
      <c r="D45" s="30" t="e">
        <f t="shared" si="5"/>
        <v>#DIV/0!</v>
      </c>
      <c r="E45" s="36"/>
      <c r="F45" s="36"/>
      <c r="G45" s="30" t="e">
        <f t="shared" si="6"/>
        <v>#DIV/0!</v>
      </c>
      <c r="H45" s="36"/>
      <c r="I45" s="36"/>
      <c r="J45" s="30" t="e">
        <f t="shared" si="7"/>
        <v>#DIV/0!</v>
      </c>
      <c r="K45" s="36"/>
      <c r="L45" s="36"/>
      <c r="M45" s="30" t="e">
        <f t="shared" si="8"/>
        <v>#DIV/0!</v>
      </c>
      <c r="N45" s="36"/>
      <c r="O45" s="36"/>
      <c r="P45" s="30" t="e">
        <f t="shared" si="13"/>
        <v>#DIV/0!</v>
      </c>
      <c r="Q45" s="36"/>
      <c r="R45" s="36"/>
      <c r="S45" s="30" t="e">
        <f t="shared" si="10"/>
        <v>#DIV/0!</v>
      </c>
      <c r="T45" s="37"/>
      <c r="U45" s="37"/>
      <c r="V45" s="30" t="e">
        <f t="shared" si="11"/>
        <v>#DIV/0!</v>
      </c>
      <c r="W45" s="37"/>
      <c r="X45" s="37"/>
      <c r="Y45" s="30" t="e">
        <f t="shared" si="12"/>
        <v>#DIV/0!</v>
      </c>
      <c r="Z45" s="37"/>
      <c r="AA45" s="37"/>
    </row>
    <row r="46" spans="1:27" ht="14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6"/>
      <c r="U46" s="26"/>
      <c r="V46" s="26"/>
      <c r="W46" s="26"/>
      <c r="X46" s="26"/>
      <c r="Y46" s="26"/>
      <c r="Z46" s="26"/>
      <c r="AA46" s="26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27" ht="14.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4.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4.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4.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4.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4.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</sheetData>
  <mergeCells count="22">
    <mergeCell ref="O3:O4"/>
    <mergeCell ref="N3:N4"/>
    <mergeCell ref="H26:J26"/>
    <mergeCell ref="B25:Y25"/>
    <mergeCell ref="N26:P26"/>
    <mergeCell ref="K26:M26"/>
    <mergeCell ref="B2:O2"/>
    <mergeCell ref="D3:D4"/>
    <mergeCell ref="W26:Y26"/>
    <mergeCell ref="A3:A4"/>
    <mergeCell ref="G3:G4"/>
    <mergeCell ref="T26:V26"/>
    <mergeCell ref="H3:H4"/>
    <mergeCell ref="E3:E4"/>
    <mergeCell ref="F3:F4"/>
    <mergeCell ref="Q26:S26"/>
    <mergeCell ref="K3:K4"/>
    <mergeCell ref="L3:M3"/>
    <mergeCell ref="I3:I4"/>
    <mergeCell ref="J3:J4"/>
    <mergeCell ref="E26:G26"/>
    <mergeCell ref="B26:D26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1A27-E3B2-4C9D-A6DB-D05695D7AE53}">
  <dimension ref="A1"/>
  <sheetViews>
    <sheetView workbookViewId="0"/>
  </sheetViews>
  <sheetFormatPr defaultRowHeight="14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8"/>
  <sheetViews>
    <sheetView workbookViewId="0">
      <selection activeCell="N13" sqref="N13"/>
    </sheetView>
  </sheetViews>
  <sheetFormatPr defaultRowHeight="14"/>
  <cols>
    <col min="1" max="1" width="7" customWidth="1"/>
    <col min="2" max="2" width="6.6328125" customWidth="1"/>
    <col min="3" max="3" width="7.81640625" customWidth="1"/>
    <col min="4" max="4" width="7.54296875" customWidth="1"/>
    <col min="5" max="5" width="6.453125" customWidth="1"/>
    <col min="6" max="6" width="7" customWidth="1"/>
    <col min="7" max="7" width="6.81640625" customWidth="1"/>
    <col min="8" max="8" width="7.1796875" customWidth="1"/>
    <col min="9" max="9" width="7.6328125" customWidth="1"/>
    <col min="10" max="10" width="7.26953125" customWidth="1"/>
    <col min="11" max="11" width="6.36328125" customWidth="1"/>
  </cols>
  <sheetData>
    <row r="2" spans="1:11">
      <c r="A2" s="27" t="s">
        <v>0</v>
      </c>
      <c r="B2" s="28" t="s">
        <v>41</v>
      </c>
      <c r="C2" s="28" t="s">
        <v>42</v>
      </c>
      <c r="D2" s="28" t="s">
        <v>43</v>
      </c>
      <c r="E2" s="28" t="s">
        <v>44</v>
      </c>
      <c r="F2" s="28" t="s">
        <v>45</v>
      </c>
      <c r="G2" s="28" t="s">
        <v>46</v>
      </c>
      <c r="H2" s="28" t="s">
        <v>47</v>
      </c>
      <c r="I2" s="28" t="s">
        <v>48</v>
      </c>
      <c r="J2" s="28" t="s">
        <v>49</v>
      </c>
      <c r="K2" s="28" t="s">
        <v>50</v>
      </c>
    </row>
    <row r="3" spans="1:11" ht="15">
      <c r="A3" s="29" t="s">
        <v>19</v>
      </c>
      <c r="B3" s="30">
        <v>0.92698259187620891</v>
      </c>
      <c r="C3" s="30">
        <v>0.7978723404255319</v>
      </c>
      <c r="D3" s="30">
        <v>0.84802431610942253</v>
      </c>
      <c r="E3" s="30">
        <v>0.83924349881796689</v>
      </c>
      <c r="F3" s="30">
        <v>0.74822695035460995</v>
      </c>
      <c r="G3" s="30">
        <v>0.76950354609929073</v>
      </c>
      <c r="H3" s="30">
        <v>0.86382978723404258</v>
      </c>
      <c r="I3" s="30">
        <v>0.53191489361702127</v>
      </c>
      <c r="J3" s="30">
        <v>0.83451536643026003</v>
      </c>
      <c r="K3" s="30">
        <v>0.83333333333333337</v>
      </c>
    </row>
    <row r="4" spans="1:11" ht="15">
      <c r="A4" s="29" t="s">
        <v>20</v>
      </c>
      <c r="B4" s="30">
        <v>0.94970986460348161</v>
      </c>
      <c r="C4" s="30">
        <v>0.81446808510638302</v>
      </c>
      <c r="D4" s="30">
        <v>0.91489361702127658</v>
      </c>
      <c r="E4" s="30">
        <v>0.9314420803782506</v>
      </c>
      <c r="F4" s="30">
        <v>0.79078014184397161</v>
      </c>
      <c r="G4" s="30">
        <v>0.73049645390070927</v>
      </c>
      <c r="H4" s="30">
        <v>0.7191489361702128</v>
      </c>
      <c r="I4" s="30">
        <v>0.57446808510638303</v>
      </c>
      <c r="J4" s="30">
        <v>0.83451536643026003</v>
      </c>
      <c r="K4" s="30">
        <v>0.8936170212765957</v>
      </c>
    </row>
    <row r="5" spans="1:11" ht="15">
      <c r="A5" s="29" t="s">
        <v>21</v>
      </c>
      <c r="B5" s="30">
        <v>0.90340909090909094</v>
      </c>
      <c r="C5" s="30">
        <v>0.78400000000000003</v>
      </c>
      <c r="D5" s="30">
        <v>0.9107142857142857</v>
      </c>
      <c r="E5" s="30">
        <v>0.92777777777777781</v>
      </c>
      <c r="F5" s="30">
        <v>0.83333333333333337</v>
      </c>
      <c r="G5" s="30">
        <v>0.65416666666666667</v>
      </c>
      <c r="H5" s="30">
        <v>0.87</v>
      </c>
      <c r="I5" s="30">
        <v>0.52500000000000002</v>
      </c>
      <c r="J5" s="30">
        <v>0.81666666666666665</v>
      </c>
      <c r="K5" s="30">
        <v>0.81666666666666665</v>
      </c>
    </row>
    <row r="6" spans="1:11" ht="15">
      <c r="A6" s="29" t="s">
        <v>22</v>
      </c>
      <c r="B6" s="30">
        <v>0.84444444444444444</v>
      </c>
      <c r="C6" s="30">
        <v>0.78933333333333333</v>
      </c>
      <c r="D6" s="30">
        <v>0.9015873015873016</v>
      </c>
      <c r="E6" s="30">
        <v>0.82222222222222219</v>
      </c>
      <c r="F6" s="30">
        <v>0.76296296296296295</v>
      </c>
      <c r="G6" s="30">
        <v>0.71851851851851856</v>
      </c>
      <c r="H6" s="30">
        <v>0.68</v>
      </c>
      <c r="I6" s="30">
        <v>0.48888888888888887</v>
      </c>
      <c r="J6" s="30">
        <v>0.79012345679012341</v>
      </c>
      <c r="K6" s="30">
        <v>0.78888888888888886</v>
      </c>
    </row>
    <row r="7" spans="1:11" ht="15">
      <c r="A7" s="29" t="s">
        <v>23</v>
      </c>
      <c r="B7" s="30">
        <v>0.87323232323232325</v>
      </c>
      <c r="C7" s="30">
        <v>0.80711111111111111</v>
      </c>
      <c r="D7" s="30">
        <v>0.89206349206349211</v>
      </c>
      <c r="E7" s="30">
        <v>0.87407407407407411</v>
      </c>
      <c r="F7" s="30">
        <v>0.83333333333333337</v>
      </c>
      <c r="G7" s="30">
        <v>0.77777777777777779</v>
      </c>
      <c r="H7" s="30">
        <v>0.72888888888888892</v>
      </c>
      <c r="I7" s="30">
        <v>0.53333333333333333</v>
      </c>
      <c r="J7" s="30">
        <v>0.79753086419753083</v>
      </c>
      <c r="K7" s="30">
        <v>0.7407407407407407</v>
      </c>
    </row>
    <row r="8" spans="1:11" ht="15">
      <c r="A8" s="29" t="s">
        <v>24</v>
      </c>
      <c r="B8" s="30">
        <v>0.89772727272727271</v>
      </c>
      <c r="C8" s="30">
        <v>0.84083333333333332</v>
      </c>
      <c r="D8" s="30">
        <v>0.92559523809523814</v>
      </c>
      <c r="E8" s="30">
        <v>0.91203703703703709</v>
      </c>
      <c r="F8" s="30">
        <v>0.85416666666666663</v>
      </c>
      <c r="G8" s="30">
        <v>0.77083333333333337</v>
      </c>
      <c r="H8" s="30">
        <v>0.81666666666666665</v>
      </c>
      <c r="I8" s="30">
        <v>0.72916666666666663</v>
      </c>
      <c r="J8" s="30">
        <v>0.91898148148148151</v>
      </c>
      <c r="K8" s="30">
        <v>0.84375</v>
      </c>
    </row>
    <row r="9" spans="1:11" ht="15">
      <c r="A9" s="29" t="s">
        <v>25</v>
      </c>
      <c r="B9" s="30">
        <v>0.85686653771760157</v>
      </c>
      <c r="C9" s="30">
        <v>0.81659574468085105</v>
      </c>
      <c r="D9" s="30">
        <v>0.86322188449848025</v>
      </c>
      <c r="E9" s="30">
        <v>0.82269503546099287</v>
      </c>
      <c r="F9" s="30">
        <v>0.73404255319148937</v>
      </c>
      <c r="G9" s="30">
        <v>0.76950354609929073</v>
      </c>
      <c r="H9" s="30">
        <v>0.74042553191489358</v>
      </c>
      <c r="I9" s="30">
        <v>0.65106382978723409</v>
      </c>
      <c r="J9" s="30">
        <v>0.77304964539007093</v>
      </c>
      <c r="K9" s="30">
        <v>0.81914893617021278</v>
      </c>
    </row>
    <row r="10" spans="1:11" ht="15">
      <c r="A10" s="29" t="s">
        <v>26</v>
      </c>
      <c r="B10" s="30">
        <v>0.92105263157894735</v>
      </c>
      <c r="C10" s="30">
        <v>0.83368421052631581</v>
      </c>
      <c r="D10" s="30">
        <v>0.91729323308270672</v>
      </c>
      <c r="E10" s="30">
        <v>0.94152046783625731</v>
      </c>
      <c r="F10" s="30">
        <v>0.8728070175438597</v>
      </c>
      <c r="G10" s="30">
        <v>0.79824561403508776</v>
      </c>
      <c r="H10" s="30">
        <v>0.77894736842105261</v>
      </c>
      <c r="I10" s="30">
        <v>0.65789473684210531</v>
      </c>
      <c r="J10" s="30">
        <v>0.82456140350877194</v>
      </c>
      <c r="K10" s="30">
        <v>0.872</v>
      </c>
    </row>
    <row r="11" spans="1:11" ht="15">
      <c r="A11" s="29" t="s">
        <v>27</v>
      </c>
      <c r="B11" s="30">
        <v>0.81225296442687744</v>
      </c>
      <c r="C11" s="30">
        <v>0.73869565217391309</v>
      </c>
      <c r="D11" s="30">
        <v>0.79813664596273293</v>
      </c>
      <c r="E11" s="30">
        <v>0.80676328502415462</v>
      </c>
      <c r="F11" s="30">
        <v>0.80072463768115942</v>
      </c>
      <c r="G11" s="30">
        <v>0.80072463768115942</v>
      </c>
      <c r="H11" s="30">
        <v>0.69565217391304346</v>
      </c>
      <c r="I11" s="30">
        <v>0.5130434782608696</v>
      </c>
      <c r="J11" s="30">
        <v>0.84299516908212557</v>
      </c>
      <c r="K11" s="30">
        <v>0.74637681159420288</v>
      </c>
    </row>
    <row r="12" spans="1:11" ht="15">
      <c r="A12" s="29" t="s">
        <v>28</v>
      </c>
      <c r="B12" s="30">
        <v>0.93478260869565222</v>
      </c>
      <c r="C12" s="30">
        <v>0.85043478260869565</v>
      </c>
      <c r="D12" s="30">
        <v>0.91614906832298137</v>
      </c>
      <c r="E12" s="30">
        <v>0.90579710144927539</v>
      </c>
      <c r="F12" s="30">
        <v>0.79347826086956519</v>
      </c>
      <c r="G12" s="30">
        <v>0.87318840579710144</v>
      </c>
      <c r="H12" s="30">
        <v>0.78695652173913044</v>
      </c>
      <c r="I12" s="30">
        <v>0.73043478260869565</v>
      </c>
      <c r="J12" s="30">
        <v>0.88164251207729472</v>
      </c>
      <c r="K12" s="30">
        <v>0.82199999999999995</v>
      </c>
    </row>
    <row r="13" spans="1:11" ht="15">
      <c r="A13" s="29" t="s">
        <v>29</v>
      </c>
      <c r="B13" s="30">
        <v>0.89377470355731226</v>
      </c>
      <c r="C13" s="30">
        <v>0.79260869565217396</v>
      </c>
      <c r="D13" s="30">
        <v>0.8571428571428571</v>
      </c>
      <c r="E13" s="30">
        <v>0.88647342995169087</v>
      </c>
      <c r="F13" s="30">
        <v>0.77898550724637683</v>
      </c>
      <c r="G13" s="30">
        <v>0.80072463768115942</v>
      </c>
      <c r="H13" s="30">
        <v>0.83913043478260874</v>
      </c>
      <c r="I13" s="30">
        <v>0.54347826086956519</v>
      </c>
      <c r="J13" s="30">
        <v>0.82367149758454106</v>
      </c>
      <c r="K13" s="30">
        <v>0.82971014492753625</v>
      </c>
    </row>
    <row r="14" spans="1:11" ht="15">
      <c r="A14" s="29" t="s">
        <v>30</v>
      </c>
      <c r="B14" s="30">
        <v>0.9124758220502901</v>
      </c>
      <c r="C14" s="30">
        <v>0.81489361702127661</v>
      </c>
      <c r="D14" s="30">
        <v>0.89665653495440734</v>
      </c>
      <c r="E14" s="30">
        <v>0.93380614657210403</v>
      </c>
      <c r="F14" s="30">
        <v>0.80851063829787229</v>
      </c>
      <c r="G14" s="30">
        <v>0.84397163120567376</v>
      </c>
      <c r="H14" s="30">
        <v>0.82127659574468082</v>
      </c>
      <c r="I14" s="30">
        <v>0.52340425531914891</v>
      </c>
      <c r="J14" s="30">
        <v>0.78723404255319152</v>
      </c>
      <c r="K14" s="30">
        <v>0.70567375886524819</v>
      </c>
    </row>
    <row r="15" spans="1:11" ht="15">
      <c r="A15" s="29" t="s">
        <v>31</v>
      </c>
      <c r="B15" s="30">
        <v>0.89191919191919189</v>
      </c>
      <c r="C15" s="30">
        <v>0.77600000000000002</v>
      </c>
      <c r="D15" s="30">
        <v>0.87619047619047619</v>
      </c>
      <c r="E15" s="30">
        <v>0.78518518518518521</v>
      </c>
      <c r="F15" s="30">
        <v>0.78148148148148144</v>
      </c>
      <c r="G15" s="30">
        <v>0.78518518518518521</v>
      </c>
      <c r="H15" s="30">
        <v>0.78222222222222226</v>
      </c>
      <c r="I15" s="30">
        <v>0.62222222222222223</v>
      </c>
      <c r="J15" s="30">
        <v>0.89876543209876547</v>
      </c>
      <c r="K15" s="30">
        <v>0.85925925925925928</v>
      </c>
    </row>
    <row r="16" spans="1:11" ht="15">
      <c r="A16" s="29" t="s">
        <v>32</v>
      </c>
      <c r="B16" s="30">
        <v>0.91425619834710747</v>
      </c>
      <c r="C16" s="30">
        <v>0.84363636363636363</v>
      </c>
      <c r="D16" s="30">
        <v>0.9285714285714286</v>
      </c>
      <c r="E16" s="30">
        <v>0.86868686868686873</v>
      </c>
      <c r="F16" s="30">
        <v>0.7992424242424242</v>
      </c>
      <c r="G16" s="30">
        <v>0.80303030303030298</v>
      </c>
      <c r="H16" s="30">
        <v>0.86363636363636365</v>
      </c>
      <c r="I16" s="30">
        <v>0.65909090909090906</v>
      </c>
      <c r="J16" s="30">
        <v>0.78535353535353536</v>
      </c>
      <c r="K16" s="30">
        <v>0.84090909090909094</v>
      </c>
    </row>
    <row r="17" spans="1:11" ht="15">
      <c r="A17" s="29" t="s">
        <v>33</v>
      </c>
      <c r="B17" s="30">
        <v>0.85959595959595958</v>
      </c>
      <c r="C17" s="30">
        <v>0.75288888888888894</v>
      </c>
      <c r="D17" s="30">
        <v>0.86031746031746037</v>
      </c>
      <c r="E17" s="30">
        <v>0.84197530864197534</v>
      </c>
      <c r="F17" s="30">
        <v>0.71481481481481479</v>
      </c>
      <c r="G17" s="30">
        <v>0.81481481481481477</v>
      </c>
      <c r="H17" s="30">
        <v>0.74222222222222223</v>
      </c>
      <c r="I17" s="30">
        <v>0.44444444444444442</v>
      </c>
      <c r="J17" s="30">
        <v>0.8666666666666667</v>
      </c>
      <c r="K17" s="30">
        <v>0.75555555555555554</v>
      </c>
    </row>
    <row r="18" spans="1:11" ht="15">
      <c r="A18" s="29" t="s">
        <v>34</v>
      </c>
      <c r="B18" s="30">
        <v>0.91012396694214881</v>
      </c>
      <c r="C18" s="30">
        <v>0.79363636363636358</v>
      </c>
      <c r="D18" s="30">
        <v>0.88311688311688308</v>
      </c>
      <c r="E18" s="30">
        <v>0.78535353535353536</v>
      </c>
      <c r="F18" s="30">
        <v>0.75378787878787878</v>
      </c>
      <c r="G18" s="30">
        <v>0.77272727272727271</v>
      </c>
      <c r="H18" s="30">
        <v>0.76363636363636367</v>
      </c>
      <c r="I18" s="30">
        <v>0.4681818181818182</v>
      </c>
      <c r="J18" s="30">
        <v>0.86111111111111116</v>
      </c>
      <c r="K18" s="30">
        <v>0.87878787878787878</v>
      </c>
    </row>
  </sheetData>
  <phoneticPr fontId="1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琦 施</cp:lastModifiedBy>
  <dcterms:created xsi:type="dcterms:W3CDTF">2023-03-03T06:23:34Z</dcterms:created>
  <dcterms:modified xsi:type="dcterms:W3CDTF">2024-06-27T07:58:29Z</dcterms:modified>
</cp:coreProperties>
</file>