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盘点明细" sheetId="1" r:id="rId1"/>
    <sheet name="正式成员" sheetId="3" r:id="rId2"/>
    <sheet name="评分标准"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<sst xmlns="http://schemas.openxmlformats.org/spreadsheetml/2006/main" count="376" uniqueCount="178">
  <si>
    <r>
      <rPr>
        <sz val="22"/>
        <color theme="1"/>
        <rFont val="宋体"/>
        <charset val="134"/>
        <scheme val="minor"/>
      </rPr>
      <t>新北区小学体育培育室成员专业发展基本情况梳理（</t>
    </r>
    <r>
      <rPr>
        <sz val="22"/>
        <color rgb="FFFF0000"/>
        <rFont val="宋体"/>
        <charset val="134"/>
        <scheme val="minor"/>
      </rPr>
      <t>2023.9—2024.6</t>
    </r>
    <r>
      <rPr>
        <sz val="22"/>
        <color theme="1"/>
        <rFont val="宋体"/>
        <charset val="134"/>
        <scheme val="minor"/>
      </rPr>
      <t>）</t>
    </r>
  </si>
  <si>
    <t>盘点</t>
  </si>
  <si>
    <t>备注：评分标准详见左下方另一张“评分标准”电子表格，佐证材料请上传培育室网站相应栏目。统计表在6月10前完成，佐证材料在6月20日前完成，7月初区进行学年度阶段评估。</t>
  </si>
  <si>
    <t>序号</t>
  </si>
  <si>
    <t>姓名</t>
  </si>
  <si>
    <t>B7综合荣誉</t>
  </si>
  <si>
    <t>B8单项荣誉</t>
  </si>
  <si>
    <t>B9论文发表</t>
  </si>
  <si>
    <t>B10论文获奖</t>
  </si>
  <si>
    <t>B11课题研究</t>
  </si>
  <si>
    <t>B12公开课</t>
  </si>
  <si>
    <t>B13讲座</t>
  </si>
  <si>
    <t>B14评优课与基本功</t>
  </si>
  <si>
    <t>B15教育教学单项比赛</t>
  </si>
  <si>
    <t>B16专业称号与职称晋升</t>
  </si>
  <si>
    <t>B17教学成果奖</t>
  </si>
  <si>
    <t>B18其他</t>
  </si>
  <si>
    <t>合计</t>
  </si>
  <si>
    <t>详细内容</t>
  </si>
  <si>
    <t>自评得分</t>
  </si>
  <si>
    <t>样式</t>
  </si>
  <si>
    <t>写清时间主办单位与奖项内容</t>
  </si>
  <si>
    <t>孙建顺</t>
  </si>
  <si>
    <t>2023.12获校最美文雅教师</t>
  </si>
  <si>
    <t>2023.10《逆商教育在小学体育中的应用探析》发表于《体育教学》；2023.11《小学体育家庭作业结构化实施的策略》发表于《教学月刊》；2024.01《小学体育培养学生逆商的思与行》发表于《趣味》</t>
  </si>
  <si>
    <t>2023.12论文《省域体育培育站促进乡村教师专业发展的实践研究》获省师陶杯一等奖；2024.02论文《逆商培育导向下小学体育结构化实施策略》获新北区二等奖。</t>
  </si>
  <si>
    <t>2023.09主持《指向体育学科核心素养的逆商培养研究》市备案课题研究</t>
  </si>
  <si>
    <t>2024.03执教市公开课六年级篮球体前变向运球；2024.01执教岚皋县足球脚内侧传球公开课；2024.01执教区公开课二年级单脚支撑平衡；2024.06执教区公开课。</t>
  </si>
  <si>
    <t>2023.11市教科院讲座《信息技术赋能体育教学》；2024.05镇江市讲座《论文提炼与美化》；2024.05扬州市教育局讲座《论文写作问题与对策》；2024.05市讲座《小学体育结构化培育逆商的策略》；2023.12区讲座《逆商的概念与学科培育》；2024.03武进区讲座《逆商的概念与体育学科的培养》；2024.04区讲座《导向核心素养的体育教学设计》</t>
  </si>
  <si>
    <t>2023.12创编的《常见火灾防范与自救》获市精品课程奖</t>
  </si>
  <si>
    <t>吕娟</t>
  </si>
  <si>
    <t>2024.04获校最美文雅教师；</t>
  </si>
  <si>
    <t>2024.5获得常州市中小学生棒垒球比赛“优秀教练员”</t>
  </si>
  <si>
    <t>2023.11《家校联动视域下小学体育家庭作业设计与实施》发表于《体育风尚》</t>
  </si>
  <si>
    <t>2024.3论文《家校联动模式下小学体育家庭作业设计实践研究--以小学五年级篮球大单元教学为例》获常州市年会论文一等奖；2024.2论文《小学体育教学中逆商教育的策略研究》获新北区论文评选一等奖</t>
  </si>
  <si>
    <t>2023.09主持《指向体育学科核心素养的逆商培养研究》市备案课题研究；2024.2主持微型课题《家校联动式体育家庭作业的实践研究》获新北区微型课题二等奖。</t>
  </si>
  <si>
    <t>2024.4执教水平二《跨越式跳高》区级公开课；</t>
  </si>
  <si>
    <t>2024.5带队参加常州市中小学棒垒球比赛获得C组第三名</t>
  </si>
  <si>
    <t>沈倩</t>
  </si>
  <si>
    <t>2024.01获“2023年度优秀共产党员”</t>
  </si>
  <si>
    <t>2023.10《核心素养视角下小学体育游戏的跨学科融合与运用的研究》发表于《学子》2024.4《核心素养视角下小学低段体育跨学科教学实践的探索》发表于《教育考试与评价》2023.11《核心素养视角下的小学体育游戏设计与实施研究》发表于《体育时空》2024.6《跨学科教学在小学体育教学中的评价方法与指标研究》发表于《体育风尚》</t>
  </si>
  <si>
    <t>2024.2论文《小学体育结构化教学对学生运动技能提升的影响》获新北区科研论文评比一等奖</t>
  </si>
  <si>
    <t>2023.3主持微型课题《核心素养视角下小学低段体育游戏化教学的探索》获区评比三等奖2023.11主持区十四五备案课题《导向核心素养的小学体育结构化教学研究》</t>
  </si>
  <si>
    <t>2023.11执教新北区教研课《小篮球多种姿势的运球》2024.6执教培育室教研课《小篮球：看谁拍的又快又稳》</t>
  </si>
  <si>
    <t>2023.12新北区体育与健康学科评优课二等奖，新北区教师发展中心</t>
  </si>
  <si>
    <t>2023.12晋升为中小学一级教师职称</t>
  </si>
  <si>
    <t>王壹铭</t>
  </si>
  <si>
    <t>2024.6获得常州市新北区中小学生篮球比赛“优秀教练员”</t>
  </si>
  <si>
    <t>2024.1《“学、练、赛”一体化背景下小学校园篮球运动教育策略》发表于《教学与研究》2024.2《浅谈核心素养视域下提高小学体育游戏教学的措施方法》发表于《向导》2023.10《小学体育结构化教学对学生体育核心素养培养的影响研究》发表于《教学与研究》2024.1《导向核心素养的小学篮球选修课“学练赛评一体化”的实践研究》发表于《万象》</t>
  </si>
  <si>
    <t>2024.2论文《导向核心素养的学练赛一体化小学篮球选修课教学策略研究》获新北区科研论文评比二等奖</t>
  </si>
  <si>
    <t>2023.12主持十四五区级课题《导向核心素养的小学体育结构化教学研究》</t>
  </si>
  <si>
    <t>2024.5执教区级公开课&lt;&lt;跪跳起》</t>
  </si>
  <si>
    <t>2023/12/1被评为常州市第是一批中小学教学能手</t>
  </si>
  <si>
    <t>耿怀明</t>
  </si>
  <si>
    <t>2024年1月，获常州市中小学生社团优秀辅导员</t>
  </si>
  <si>
    <t>2023年11月《小学篮球自育性社团构建培育创新方式研究》发表于省级期刊《中小学教育》；2024年1月《基于社团活动培养小学生体育核心素养的实践研究》发表于省级期刊《中小学教育》；2024年1月《例析新课标下体育结构化技能的应用路径》发表于省级期刊《趣味》；</t>
  </si>
  <si>
    <r>
      <rPr>
        <sz val="11"/>
        <color rgb="FF000000"/>
        <rFont val="宋体"/>
        <charset val="134"/>
      </rPr>
      <t>2024年2月，《新课标背景下体育学习方式的变革探究》获新北区论文评比一等奖</t>
    </r>
    <r>
      <rPr>
        <sz val="11"/>
        <color rgb="FF000000"/>
        <rFont val="宋体"/>
        <charset val="134"/>
      </rPr>
      <t xml:space="preserve">
</t>
    </r>
  </si>
  <si>
    <t>2021.09主持《小学自育性体育社团的培育研究》区备案课题研究即将结题</t>
  </si>
  <si>
    <t>2023.11执教《篮球运球-双手胸前传接球组合》区级公开课；2024.3执教《篮球运传组合》培育室公开课</t>
  </si>
  <si>
    <t>2024.1苏陕合作空中送教讲座《新课标背景下体育学习方式变革》；2024.3武进区讲座《“学-练-赛-评”视角下篮球课题教学策略》；</t>
  </si>
  <si>
    <t>龙虎塘实验小学女子篮球获常州市“精品社团”，尚筱柔、刘一诺获常州市“优秀学生”荣誉称号。单位：常州市教育局、常州市体育局</t>
  </si>
  <si>
    <t>2024.5，新北区中小学生篮球比赛获女子乙组一等奖</t>
  </si>
  <si>
    <t>谈煜棋</t>
  </si>
  <si>
    <t>2024.1.15执教《蹲踞式起跑》区级公开课</t>
  </si>
  <si>
    <t>2023.12新北区小学体育与健康学科优质课评比获三等奖</t>
  </si>
  <si>
    <t>2023年9月带校田径获区二等奖</t>
  </si>
  <si>
    <t>2023年12月评选为常州市新北区第三批中小学教学能手</t>
  </si>
  <si>
    <t>王杨</t>
  </si>
  <si>
    <t>2024.01获飞龙实验小学你“光耀飞龙好老师”</t>
  </si>
  <si>
    <t>2024.02论文《基于核心素养的自护他救技能在小学体育课程中的整合与实施》获新北区2023你那教科研论文评选二等奖</t>
  </si>
  <si>
    <t>2024年6月执教培育室公开课水平一 二年级《前滚翻》</t>
  </si>
  <si>
    <t>2023.12获常州市小学体育与健康青年教师教学基本功比赛，二等奖</t>
  </si>
  <si>
    <t>2023.9带校田径队获新北区中小学田径比赛二等奖</t>
  </si>
  <si>
    <t>王瑀</t>
  </si>
  <si>
    <t>2023年常州市中小学生手球锦标赛获“优秀教练员”</t>
  </si>
  <si>
    <t>2023年主持微型课题《学科融合背景下小学手球校本化实施的实践研究》获区二等奖</t>
  </si>
  <si>
    <t>2023年12月执教区级公开课《小足球与游戏：脚内侧踢球》</t>
  </si>
  <si>
    <t>2023年8月带队参加中国小学生手球锦标赛获女子乙组冠军女子甲组亚军 2023.10带队常州市第十六届运动会手球项目一等奖</t>
  </si>
  <si>
    <t>李艺倩</t>
  </si>
  <si>
    <t>2024.02《新课标背景下小学体育跨学科融合的有效途径》发表于省级刊物《中小学教育》</t>
  </si>
  <si>
    <t>2024.03论文《跨学科视域下的小学体育课堂教学融入劳动教育的价值意蕴与实践策略》获常州市第三十八届体育卫生优秀论文二等奖 2024.02论文《小学体育结构化教学中的核心素养探析》获新北区2023年教科研论文三等奖</t>
  </si>
  <si>
    <t>2023.11执教区级公开课水平二三年级《跪姿双手投掷实心球》</t>
  </si>
  <si>
    <t>2023.10带队常州市第十六届运动会手球项目一等奖</t>
  </si>
  <si>
    <t>许斌</t>
  </si>
  <si>
    <t>2023.9获评罗溪镇第六届优秀教师。2023.9获新北区中小学田径运动会优秀教练员。</t>
  </si>
  <si>
    <t>2024.01《导向核心素养的水平三篮球结构化教学策略》发表于《教育学文摘》；2024.01《新课标背景下小学体育大单元教学中学生核心素养和关键能力的培养》发表于《教学与研究》；2023.9《指向关键能力的小学体育“大单元”教学模式的研究》发表于《向导》。</t>
  </si>
  <si>
    <t>2024.3论文《新课标背景下小学体育大单元教学中学生核心素养和关键能力的培养》获常州市第三十八届体育卫生优秀论文二等奖；2024.2论文《导向核心素养的水平三篮球结构化教学策略》获新北区教科研论文评选二等奖；</t>
  </si>
  <si>
    <t>2023.11主持《导向核心素养的小学体育结构化教学研究》新北区“一四五”规划专项课题研究</t>
  </si>
  <si>
    <t>2023.12执教培育室公开课《篮球双手胸前传接球》</t>
  </si>
  <si>
    <t>2023.9带校田径队获得新北区中小学田径比赛一等奖</t>
  </si>
  <si>
    <t>2023.12评选新北区第三批中小学教坛新秀</t>
  </si>
  <si>
    <t>王秀婷</t>
  </si>
  <si>
    <t>2023.10《小学自制器材在体育教学中的应用》发表于《向导》；2023.11《利用小组合作提高排球教学的研究策略》发表于《向导》；2023.11《关于合作学习教学法在小学排球教学中的应用研究》发表于《双面教育研究》；2024.6《新课标下小学体育课堂结构化教学实践策略研究》发表于《体育视野》</t>
  </si>
  <si>
    <t>2024.2论文《导向核心素养的“学、练、赛、评”一体化实施策略》获新北区教科研论文评选二等奖；</t>
  </si>
  <si>
    <t>2023.3主持微型课题《利用小组合作提高排球教学的研究方法》获区评比三等奖2023.11主持区十四五备案课题《导向核心素养的小学体育结构化教学研究》</t>
  </si>
  <si>
    <t>2023.10执教《排球正面双手垫球》培育室公开课；2024.4执教《排球正面双手垫球-隔网对垫》区级公开课</t>
  </si>
  <si>
    <t>2023.12新北区健康教育竞赛二等奖，新北区教师发展中心</t>
  </si>
  <si>
    <t>陈圆圆</t>
  </si>
  <si>
    <t>2023.10常州市第十六届运动会手球“体育道德风尚奖"教练员
2023.12被评为校月“笃行教师”</t>
  </si>
  <si>
    <t>2024.2论文《新课标下“学科融合”的体育育人策略》获新北区科研论文评比二等奖</t>
  </si>
  <si>
    <t>2024.4执教水平一二年级《负重跑》培育室公开课</t>
  </si>
  <si>
    <t>2023.10带队常州市第十六届运动会手球男甲第一名、男乙第一名</t>
  </si>
  <si>
    <t>吴志鹏</t>
  </si>
  <si>
    <t>2023.11执教《小篮球--行进间运球》培育室公开课</t>
  </si>
  <si>
    <r>
      <rPr>
        <sz val="11"/>
        <color rgb="FF000000"/>
        <rFont val="宋体"/>
        <charset val="134"/>
      </rPr>
      <t>2024.5，新北区中小学生篮球比赛获女子乙组二等奖</t>
    </r>
    <r>
      <rPr>
        <sz val="11"/>
        <color rgb="FF000000"/>
        <rFont val="宋体"/>
        <charset val="134"/>
      </rPr>
      <t xml:space="preserve">
</t>
    </r>
    <r>
      <rPr>
        <sz val="11"/>
        <color rgb="FF000000"/>
        <rFont val="宋体"/>
        <charset val="134"/>
      </rPr>
      <t>2024.5新北区中小学生篮球比赛获男子乙组二等奖</t>
    </r>
  </si>
  <si>
    <t>2023.12常州市第十一批中小学教坛新秀</t>
  </si>
  <si>
    <t>雷超</t>
  </si>
  <si>
    <t>2024年3月《基于核心素养导向下小学体育“学练赛”一体化教学研究》发表于省级刊物《教育考试与评价》</t>
  </si>
  <si>
    <r>
      <rPr>
        <sz val="11"/>
        <color rgb="FF000000"/>
        <rFont val="宋体"/>
        <charset val="134"/>
      </rPr>
      <t xml:space="preserve">论文《基于“阳光体育”环境下小学短式网球校本课程的构建分析》在新北区2023年教科研论文评选中获得三等奖 </t>
    </r>
    <r>
      <rPr>
        <sz val="11"/>
        <color rgb="FF000000"/>
        <rFont val="宋体"/>
        <charset val="134"/>
      </rPr>
      <t xml:space="preserve">
</t>
    </r>
    <r>
      <rPr>
        <sz val="11"/>
        <color rgb="FF000000"/>
        <rFont val="宋体"/>
        <charset val="134"/>
      </rPr>
      <t>论文《新课标背景下小学体育大单元教学的构建——以“长跑”为例》在新北区2023年教科研论文评选中获得三等奖</t>
    </r>
  </si>
  <si>
    <t>2023.12执教《投掷与游戏——原地侧向投掷》培育室公开课</t>
  </si>
  <si>
    <t>2023.9带校田径队获得新北区中小学田径比赛二等奖</t>
  </si>
  <si>
    <t>刘赟磊</t>
  </si>
  <si>
    <t>2024年4月《浅谈小学体育中开展对感觉统合失调训练的启示》发表于省级刊物《时代教育》</t>
  </si>
  <si>
    <t>2023年12月执教《直体滚动与游戏》培育室公开课；2024年1月执教《足球脚内侧传接球与跑位接应》常州市公开课</t>
  </si>
  <si>
    <t>柳阳</t>
  </si>
  <si>
    <t>2024年4月在新北区中小学生棋类比赛中被评为“优秀辅导员”</t>
  </si>
  <si>
    <t>2023年9月《小学体育课程结构中游戏性活动设计与实践研究》发表在省级刊物《全体育》；2023年12月《结构化教学提升学生的体育学习力》发表在省级刊物《体育时空》；2024年1月《核心素养背景下小学体育知识结构化教学探析》发表在《体育时空》。</t>
  </si>
  <si>
    <t>论文《小学体育课后作业的设计与实践研究》在新北区2023年教科研论文评选中获得三等奖</t>
  </si>
  <si>
    <t>2024年3月执教《篮球体前变向运球》培育室公开课</t>
  </si>
  <si>
    <t>2023年12月获得新北区小学体育与健康学科优质课评比一等奖</t>
  </si>
  <si>
    <t>2024年4月带队获得新北区小学国际跳棋比赛一等奖</t>
  </si>
  <si>
    <t>马伟斌</t>
  </si>
  <si>
    <t>2024年4月在新北区中小学生棋类比赛中被评为“优秀教练员”</t>
  </si>
  <si>
    <t>2024年2月，《体育新课标下导向核心素养的学练赛一体化教学研究》获新北区论文评比一等奖</t>
  </si>
  <si>
    <t>2024.3执教《跨越式跳高--慢速助跑中单脚起跳两腿依次过杆》区级公开课</t>
  </si>
  <si>
    <t>2023年6月带队获得新北区小学生篮球比赛获女子乙组二等奖甲组三等奖2024.5，新北区中小学生篮球比赛获女子乙组二等奖</t>
  </si>
  <si>
    <t>张宇</t>
  </si>
  <si>
    <t>2023.9新北区中小学生田径运动会被评为优秀裁判员</t>
  </si>
  <si>
    <t>2023.2《新课标视角下的小学篮球大单元优化策略初探》获新北区论文评比二等奖</t>
  </si>
  <si>
    <t>2024.4.18执教《篮球大单元—接球跳步急停投篮》区级公开课</t>
  </si>
  <si>
    <t>2023.12新北区小学体育与健康学科优质课评比获二等奖</t>
  </si>
  <si>
    <t>2023年6月带队获得新北区小学生篮球比赛男子甲组、乙组一等奖</t>
  </si>
  <si>
    <t>谈鑫</t>
  </si>
  <si>
    <t>2023.9常州新北区中小学田径运动会“优秀教练员”</t>
  </si>
  <si>
    <r>
      <rPr>
        <sz val="11"/>
        <color rgb="FF000000"/>
        <rFont val="宋体"/>
        <charset val="134"/>
      </rPr>
      <t>2023.9带队常州市新北区田径运动会团体一等奖</t>
    </r>
    <r>
      <rPr>
        <sz val="11"/>
        <color rgb="FF000000"/>
        <rFont val="宋体"/>
        <charset val="134"/>
      </rPr>
      <t xml:space="preserve">
</t>
    </r>
    <r>
      <rPr>
        <sz val="11"/>
        <color rgb="FF000000"/>
        <rFont val="宋体"/>
        <charset val="134"/>
      </rPr>
      <t>2023.12带队常州市新北区冬季长跑比赛二等奖</t>
    </r>
  </si>
  <si>
    <t>王一帆</t>
  </si>
  <si>
    <t>2023.10常州市第十六届运动会手球项目“体育道德风尚奖"</t>
  </si>
  <si>
    <t>2023.9《双减背景下小学生参与课后服务手球活动的动机与影响因素》发表于《全体育》</t>
  </si>
  <si>
    <t>2024.2《在小学体育教学中VR现实技术的应用与评估》获新北区论文评比二等奖</t>
  </si>
  <si>
    <t>2024.3执教《跨越式跳高--摆动退积极上摆直腿过障碍》区级公开课</t>
  </si>
  <si>
    <t>2023.11市教科院讲座《信息技术赋能体育教学》；2024.05镇江市讲座《论文提炼与美化》；2024.05扬州市教育局讲座《论文写作问题与对策》；2024.05市讲座《小学体育结构化培育逆商的策略》；2023.12区讲座《逆商的概念与学科培育》；2024.03武进区讲座《逆商的概念与体育学科的培养》；2024.04区讲座《导向核心素养的体育教学设计》，2024.7.2在镇江经开区作《新课标下学生评价》讲座</t>
  </si>
  <si>
    <r>
      <rPr>
        <sz val="11"/>
        <color rgb="FF000000"/>
        <rFont val="宋体"/>
        <charset val="134"/>
      </rPr>
      <t>2024.1《“学、练、赛”一体化背景下小学校园篮球运动教育策略》发表于《教学与研究》2024.2《浅谈核心素养视域下提高小学体育游戏教学的措施方法》发表于《向导》2023.</t>
    </r>
    <r>
      <rPr>
        <b/>
        <sz val="11"/>
        <color rgb="FF000000"/>
        <rFont val="宋体"/>
        <charset val="134"/>
      </rPr>
      <t>10《小学体育结构化教学对学生体育核心素养培养的影响研究》发表于《教学与研究》2024</t>
    </r>
    <r>
      <rPr>
        <sz val="11"/>
        <color rgb="FF000000"/>
        <rFont val="宋体"/>
        <charset val="134"/>
      </rPr>
      <t>.1《导向核心素养的小学篮球选修课“学练赛评一体化”的实践研究》发表于《万象》</t>
    </r>
  </si>
  <si>
    <t>2024.1苏陕合作空中送教讲座《新课标背景下体育学习方式变革》；2024.3武进区讲座《“学-练-赛-评”视角下篮球课题教学策略》；2024.7.2在镇江经开区作《小学体育结构化教学策略》讲座</t>
  </si>
  <si>
    <t>2024.02论文《基于核心素养的自护他救技能在小学体育课程中的整合与实施》获新北区2023年教科研论文评选二等奖</t>
  </si>
  <si>
    <t>2024.7.2在镇江经开区作《以体育育人，奠基生命成长》讲座</t>
  </si>
  <si>
    <t>市级1人，区级1人，镇校6人次。</t>
  </si>
  <si>
    <t>市级优秀教练员3人次，区级2人次。</t>
  </si>
  <si>
    <t>发表论文28篇。</t>
  </si>
  <si>
    <t>一共获奖16篇，其中省一等奖1篇，市一等奖1篇，市二等奖2篇，区一等奖3篇，区二等奖5篇，区三等奖4篇。</t>
  </si>
  <si>
    <t>主持市备案课题1项，主持区级课题4项，微型课题成果获区二等奖2项，三等奖2项。</t>
  </si>
  <si>
    <t>市公开课2节，区公开课21节。</t>
  </si>
  <si>
    <t>市讲座4次，区讲座5节。另镇江新区没有算入。还可以算3次。李艺倩、耿怀明、孙建顺</t>
  </si>
  <si>
    <t>市基本功二等奖1人，区基本功一等奖1人，二等奖3人，三等奖2人，一共7人次。</t>
  </si>
  <si>
    <t>15项区级以上团体奖项，其中市级以上有6项。</t>
  </si>
  <si>
    <t>职称晋升3人，专业称号晋升7人（其中市新秀或能手2人）</t>
  </si>
  <si>
    <t>新北区培育室学年度考核评价量化细则与佐证材料上传要求</t>
  </si>
  <si>
    <t>评价指标</t>
  </si>
  <si>
    <t>评价内容</t>
  </si>
  <si>
    <t>佐证材料上传网站栏目</t>
  </si>
  <si>
    <t>A3发展性指标</t>
  </si>
  <si>
    <r>
      <rPr>
        <sz val="10.5"/>
        <color rgb="FFFF0000"/>
        <rFont val="宋体"/>
        <charset val="134"/>
      </rPr>
      <t>B7综合荣誉：</t>
    </r>
    <r>
      <rPr>
        <sz val="10.5"/>
        <color theme="1"/>
        <rFont val="宋体"/>
        <charset val="134"/>
      </rPr>
      <t>省级8分，市级5分，区级3，校级1分。</t>
    </r>
  </si>
  <si>
    <t>培育室网站—成果展示栏目</t>
  </si>
  <si>
    <r>
      <rPr>
        <sz val="10.5"/>
        <color rgb="FFFF0000"/>
        <rFont val="宋体"/>
        <charset val="134"/>
      </rPr>
      <t>B8单项荣誉：</t>
    </r>
    <r>
      <rPr>
        <sz val="10.5"/>
        <color theme="1"/>
        <rFont val="宋体"/>
        <charset val="134"/>
      </rPr>
      <t>省级3分，市级2分，区级1分，校级0.5分。</t>
    </r>
  </si>
  <si>
    <r>
      <rPr>
        <sz val="10.5"/>
        <color rgb="FFFF0000"/>
        <rFont val="宋体"/>
        <charset val="134"/>
      </rPr>
      <t>B9论文发表：</t>
    </r>
    <r>
      <rPr>
        <sz val="10.5"/>
        <color theme="1"/>
        <rFont val="宋体"/>
        <charset val="134"/>
      </rPr>
      <t>国家级核心期刊10分，省级及以上刊物3分，市级刊物2分。</t>
    </r>
  </si>
  <si>
    <r>
      <rPr>
        <sz val="11"/>
        <color theme="1"/>
        <rFont val="宋体"/>
        <charset val="134"/>
        <scheme val="minor"/>
      </rPr>
      <t>培育室网站—</t>
    </r>
    <r>
      <rPr>
        <sz val="11"/>
        <color rgb="FFFF0000"/>
        <rFont val="宋体"/>
        <charset val="134"/>
        <scheme val="minor"/>
      </rPr>
      <t>项目研究</t>
    </r>
    <r>
      <rPr>
        <sz val="11"/>
        <color theme="1"/>
        <rFont val="宋体"/>
        <charset val="134"/>
        <scheme val="minor"/>
      </rPr>
      <t>栏目</t>
    </r>
  </si>
  <si>
    <r>
      <rPr>
        <sz val="10.5"/>
        <color rgb="FFFF0000"/>
        <rFont val="宋体"/>
        <charset val="134"/>
      </rPr>
      <t>B10论文获奖：</t>
    </r>
    <r>
      <rPr>
        <sz val="10.5"/>
        <color theme="1"/>
        <rFont val="宋体"/>
        <charset val="134"/>
      </rPr>
      <t>省一等奖3分，省二等奖2分，省三等奖1分，市一等奖2分，市二等奖1分，市三等奖0.5分，区一等奖1分，区二等奖0.5分。</t>
    </r>
  </si>
  <si>
    <r>
      <rPr>
        <sz val="10.5"/>
        <color rgb="FFFF0000"/>
        <rFont val="宋体"/>
        <charset val="134"/>
      </rPr>
      <t>B11课题研究：</t>
    </r>
    <r>
      <rPr>
        <sz val="10.5"/>
        <color theme="1"/>
        <rFont val="宋体"/>
        <charset val="134"/>
      </rPr>
      <t>主持省级课题5分，主持市级课题3分，主持区级课题1分。区微型课题一等奖1分，二等奖0.5分。</t>
    </r>
  </si>
  <si>
    <r>
      <rPr>
        <sz val="10.5"/>
        <color rgb="FFFF0000"/>
        <rFont val="宋体"/>
        <charset val="134"/>
      </rPr>
      <t>B12公开课：</t>
    </r>
    <r>
      <rPr>
        <sz val="10.5"/>
        <color theme="1"/>
        <rFont val="宋体"/>
        <charset val="134"/>
      </rPr>
      <t>省级5分，市级2分，区级1分。</t>
    </r>
  </si>
  <si>
    <r>
      <rPr>
        <sz val="10.5"/>
        <color rgb="FFFF0000"/>
        <rFont val="宋体"/>
        <charset val="134"/>
      </rPr>
      <t>B13讲座：</t>
    </r>
    <r>
      <rPr>
        <sz val="10.5"/>
        <color theme="1"/>
        <rFont val="宋体"/>
        <charset val="134"/>
      </rPr>
      <t>省级5分，市级2分，区级1分。</t>
    </r>
  </si>
  <si>
    <r>
      <rPr>
        <sz val="10.5"/>
        <color rgb="FFFF0000"/>
        <rFont val="宋体"/>
        <charset val="134"/>
      </rPr>
      <t>B14评优课、基本功：</t>
    </r>
    <r>
      <rPr>
        <sz val="10.5"/>
        <color theme="1"/>
        <rFont val="宋体"/>
        <charset val="134"/>
      </rPr>
      <t>省一等奖8分，省二等奖6分，市一等奖6分，市二等奖4分，市三等奖2分，区一等奖4分，区二等奖2分，区三等奖1分。</t>
    </r>
  </si>
  <si>
    <r>
      <rPr>
        <sz val="10.5"/>
        <color rgb="FFFF0000"/>
        <rFont val="宋体"/>
        <charset val="134"/>
      </rPr>
      <t>B15教育教学单项比赛：</t>
    </r>
    <r>
      <rPr>
        <sz val="10.5"/>
        <color theme="1"/>
        <rFont val="宋体"/>
        <charset val="134"/>
      </rPr>
      <t>省一等奖4分，省二等奖3分，省三等奖2分，市一等奖3分，市二等奖2分，市三等奖1分，区一等奖2分，区二等奖1分，区三等奖0.5分。</t>
    </r>
  </si>
  <si>
    <r>
      <rPr>
        <sz val="10.5"/>
        <color rgb="FFFF0000"/>
        <rFont val="宋体"/>
        <charset val="134"/>
      </rPr>
      <t>B16专业称号、职称晋升：</t>
    </r>
    <r>
      <rPr>
        <sz val="10.5"/>
        <color theme="1"/>
        <rFont val="宋体"/>
        <charset val="134"/>
      </rPr>
      <t>专业称号、职称在原有基础上有晋升每人次4分。</t>
    </r>
  </si>
  <si>
    <r>
      <rPr>
        <sz val="10.5"/>
        <color rgb="FFFF0000"/>
        <rFont val="宋体"/>
        <charset val="134"/>
      </rPr>
      <t>B17教学成果奖：</t>
    </r>
    <r>
      <rPr>
        <sz val="10.5"/>
        <color theme="1"/>
        <rFont val="宋体"/>
        <charset val="134"/>
      </rPr>
      <t>省级一等奖10分，省级二等奖8分，省级三等奖6分，市一等奖8分，市二等奖6分，市三等奖4分，区一等奖6分，区二等奖4分，区三等奖2分。</t>
    </r>
  </si>
  <si>
    <t>考核说明</t>
  </si>
  <si>
    <t>1、发展性指标的成果含培育室领衔人和所有成员，按每人每次累加。</t>
  </si>
  <si>
    <t>2、论文获奖主要指教育行政主管部门、教研机构、教师发展机构、电教机构组织的论文评比活动，同一篇论文不累计，省教育学会组织的论文评比得分减半，杂志社等上述机构不予认可。</t>
  </si>
  <si>
    <t>3、课题研究主要指主持的规划课题、教研课题和电教课题，子课题和参与课题不予认可。</t>
  </si>
  <si>
    <t>4、上述未涉及的其他特殊成果具体商议决定。5、学年度考核周期为当年度9月1日（第二、三学年为7月1日）至次年6月30日。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</si>
</sst>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sz val="20"/>
      <color theme="1"/>
      <name val="宋体"/>
      <charset val="134"/>
      <scheme val="minor"/>
    </font>
    <font>
      <sz val="18"/>
      <color theme="1"/>
      <name val="宋体"/>
      <charset val="134"/>
      <scheme val="minor"/>
    </font>
    <font>
      <sz val="10.5"/>
      <color theme="1"/>
      <name val="黑体"/>
      <charset val="134"/>
    </font>
    <font>
      <b/>
      <sz val="11"/>
      <color theme="1"/>
      <name val="宋体"/>
      <charset val="134"/>
      <scheme val="minor"/>
    </font>
    <font>
      <sz val="10.5"/>
      <color theme="1"/>
      <name val="宋体"/>
      <charset val="134"/>
    </font>
    <font>
      <sz val="10.5"/>
      <color rgb="FFFF0000"/>
      <name val="宋体"/>
      <charset val="134"/>
    </font>
    <font>
      <sz val="22"/>
      <color theme="1"/>
      <name val="宋体"/>
      <charset val="134"/>
      <scheme val="minor"/>
    </font>
    <font>
      <sz val="14"/>
      <color rgb="FFFF0000"/>
      <name val="宋体"/>
      <charset val="134"/>
      <scheme val="minor"/>
    </font>
    <font>
      <sz val="11"/>
      <color rgb="FFFF0000"/>
      <name val="宋体"/>
      <charset val="134"/>
      <scheme val="minor"/>
    </font>
    <font>
      <sz val="11"/>
      <color rgb="FF000000"/>
      <name val="宋体"/>
      <charset val="134"/>
    </font>
    <font>
      <sz val="12"/>
      <color rgb="FF000000"/>
      <name val="宋体"/>
      <charset val="134"/>
    </font>
    <font>
      <sz val="11"/>
      <color rgb="FF000000"/>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FF0000"/>
      <name val="宋体"/>
      <charset val="134"/>
      <scheme val="minor"/>
    </font>
    <font>
      <b/>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vertical="center" wrapText="1"/>
    </xf>
    <xf numFmtId="0" fontId="0" fillId="0" borderId="2" xfId="0" applyBorder="1">
      <alignment vertical="center"/>
    </xf>
    <xf numFmtId="0" fontId="6" fillId="0" borderId="4" xfId="0" applyFont="1" applyBorder="1" applyAlignment="1">
      <alignment horizontal="justify" vertical="center" wrapText="1"/>
    </xf>
    <xf numFmtId="0" fontId="0" fillId="0" borderId="2" xfId="0" applyFont="1" applyBorder="1">
      <alignment vertical="center"/>
    </xf>
    <xf numFmtId="0" fontId="5" fillId="0" borderId="4" xfId="0" applyFont="1" applyBorder="1" applyAlignment="1">
      <alignment horizontal="center" vertical="center" wrapText="1"/>
    </xf>
    <xf numFmtId="0" fontId="4"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0" fillId="0" borderId="0" xfId="0" applyAlignment="1">
      <alignmen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7" xfId="0" applyFont="1" applyBorder="1" applyAlignment="1">
      <alignment horizontal="center" vertical="center" wrapText="1"/>
    </xf>
    <xf numFmtId="49" fontId="12" fillId="0" borderId="6" xfId="0" applyNumberFormat="1" applyFont="1" applyBorder="1" applyAlignment="1">
      <alignment horizontal="left" vertical="center" wrapText="1"/>
    </xf>
    <xf numFmtId="0" fontId="13" fillId="0" borderId="0" xfId="0" applyFont="1">
      <alignment vertical="center"/>
    </xf>
    <xf numFmtId="0" fontId="0" fillId="0" borderId="0" xfId="0" applyAlignment="1">
      <alignment horizontal="center" vertical="center"/>
    </xf>
    <xf numFmtId="176" fontId="10" fillId="0" borderId="6"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6"/>
  <sheetViews>
    <sheetView topLeftCell="A22" workbookViewId="0">
      <selection activeCell="A22" sqref="$A1:$XFD1048576"/>
    </sheetView>
  </sheetViews>
  <sheetFormatPr defaultColWidth="9" defaultRowHeight="142" customHeight="1"/>
  <cols>
    <col min="1" max="1" width="5.625" customWidth="1"/>
    <col min="3" max="3" width="16.375" customWidth="1"/>
    <col min="4" max="4" width="4.75" customWidth="1"/>
    <col min="5" max="5" width="13.875" customWidth="1"/>
    <col min="6" max="6" width="4.5" customWidth="1"/>
    <col min="7" max="7" width="32.5" customWidth="1"/>
    <col min="8" max="8" width="5.125" customWidth="1"/>
    <col min="9" max="9" width="35.125" customWidth="1"/>
    <col min="10" max="10" width="4.75" customWidth="1"/>
    <col min="11" max="11" width="25.5" customWidth="1"/>
    <col min="12" max="12" width="4.625" customWidth="1"/>
    <col min="13" max="13" width="22" customWidth="1"/>
    <col min="14" max="14" width="5.375" customWidth="1"/>
    <col min="15" max="15" width="22" customWidth="1"/>
    <col min="16" max="16" width="4.625" customWidth="1"/>
    <col min="17" max="17" width="25.625" customWidth="1"/>
    <col min="18" max="18" width="5.125" customWidth="1"/>
    <col min="19" max="19" width="25.25" customWidth="1"/>
    <col min="20" max="20" width="4.625" customWidth="1"/>
    <col min="21" max="21" width="24.875" customWidth="1"/>
    <col min="22" max="22" width="4.75" customWidth="1"/>
    <col min="23" max="23" width="22.25" customWidth="1"/>
    <col min="24" max="24" width="4.375" customWidth="1"/>
    <col min="25" max="25" width="16.375" customWidth="1"/>
    <col min="26" max="26" width="5" customWidth="1"/>
    <col min="27" max="27" width="11.375" customWidth="1"/>
  </cols>
  <sheetData>
    <row r="1" ht="42" customHeight="1" spans="1:24">
      <c r="A1" s="15" t="s">
        <v>0</v>
      </c>
      <c r="B1" s="15"/>
      <c r="C1" s="15"/>
      <c r="D1" s="15"/>
      <c r="E1" s="15"/>
      <c r="F1" s="15"/>
      <c r="G1" s="15"/>
      <c r="H1" s="15"/>
      <c r="I1" s="15"/>
      <c r="J1" s="15"/>
      <c r="K1" s="15"/>
      <c r="L1" s="15"/>
      <c r="M1" s="15"/>
      <c r="N1" s="15"/>
      <c r="O1" s="15"/>
      <c r="P1" s="15"/>
      <c r="Q1" s="15"/>
      <c r="R1" s="15"/>
      <c r="S1" s="15"/>
      <c r="T1" s="15"/>
      <c r="U1" s="15"/>
      <c r="V1" s="15"/>
      <c r="W1" s="15"/>
      <c r="X1" t="s">
        <v>1</v>
      </c>
    </row>
    <row r="2" ht="33" customHeight="1" spans="1:23">
      <c r="A2" s="16" t="s">
        <v>2</v>
      </c>
      <c r="B2" s="16"/>
      <c r="C2" s="16"/>
      <c r="D2" s="16"/>
      <c r="E2" s="16"/>
      <c r="F2" s="16"/>
      <c r="G2" s="16"/>
      <c r="H2" s="16"/>
      <c r="I2" s="16"/>
      <c r="J2" s="16"/>
      <c r="K2" s="16"/>
      <c r="L2" s="16"/>
      <c r="M2" s="16"/>
      <c r="N2" s="16"/>
      <c r="O2" s="16"/>
      <c r="P2" s="16"/>
      <c r="Q2" s="16"/>
      <c r="R2" s="16"/>
      <c r="S2" s="16"/>
      <c r="T2" s="26"/>
      <c r="U2" s="26"/>
      <c r="V2" s="26"/>
      <c r="W2" s="26"/>
    </row>
    <row r="3" ht="30" customHeight="1" spans="1:27">
      <c r="A3" s="17" t="s">
        <v>3</v>
      </c>
      <c r="B3" s="17" t="s">
        <v>4</v>
      </c>
      <c r="C3" s="17" t="s">
        <v>5</v>
      </c>
      <c r="D3" s="17"/>
      <c r="E3" s="17" t="s">
        <v>6</v>
      </c>
      <c r="F3" s="17"/>
      <c r="G3" s="18" t="s">
        <v>7</v>
      </c>
      <c r="H3" s="18"/>
      <c r="I3" s="17" t="s">
        <v>8</v>
      </c>
      <c r="J3" s="17"/>
      <c r="K3" s="17" t="s">
        <v>9</v>
      </c>
      <c r="L3" s="17"/>
      <c r="M3" s="18" t="s">
        <v>10</v>
      </c>
      <c r="N3" s="18"/>
      <c r="O3" s="17" t="s">
        <v>11</v>
      </c>
      <c r="P3" s="17"/>
      <c r="Q3" s="17" t="s">
        <v>12</v>
      </c>
      <c r="R3" s="17"/>
      <c r="S3" s="17" t="s">
        <v>13</v>
      </c>
      <c r="T3" s="17"/>
      <c r="U3" s="17" t="s">
        <v>14</v>
      </c>
      <c r="V3" s="17"/>
      <c r="W3" s="17" t="s">
        <v>15</v>
      </c>
      <c r="X3" s="17"/>
      <c r="Y3" s="17" t="s">
        <v>16</v>
      </c>
      <c r="Z3" s="17"/>
      <c r="AA3" s="17" t="s">
        <v>17</v>
      </c>
    </row>
    <row r="4" ht="36" customHeight="1" spans="1:27">
      <c r="A4" s="17"/>
      <c r="B4" s="17"/>
      <c r="C4" s="17" t="s">
        <v>18</v>
      </c>
      <c r="D4" s="17" t="s">
        <v>19</v>
      </c>
      <c r="E4" s="17" t="s">
        <v>18</v>
      </c>
      <c r="F4" s="17" t="s">
        <v>19</v>
      </c>
      <c r="G4" s="17" t="s">
        <v>18</v>
      </c>
      <c r="H4" s="17" t="s">
        <v>19</v>
      </c>
      <c r="I4" s="17" t="s">
        <v>18</v>
      </c>
      <c r="J4" s="17" t="s">
        <v>19</v>
      </c>
      <c r="K4" s="17" t="s">
        <v>18</v>
      </c>
      <c r="L4" s="17" t="s">
        <v>19</v>
      </c>
      <c r="M4" s="17" t="s">
        <v>18</v>
      </c>
      <c r="N4" s="17" t="s">
        <v>19</v>
      </c>
      <c r="O4" s="17" t="s">
        <v>18</v>
      </c>
      <c r="P4" s="17" t="s">
        <v>19</v>
      </c>
      <c r="Q4" s="17" t="s">
        <v>18</v>
      </c>
      <c r="R4" s="17" t="s">
        <v>19</v>
      </c>
      <c r="S4" s="17" t="s">
        <v>18</v>
      </c>
      <c r="T4" s="17" t="s">
        <v>19</v>
      </c>
      <c r="U4" s="17" t="s">
        <v>18</v>
      </c>
      <c r="V4" s="17" t="s">
        <v>19</v>
      </c>
      <c r="W4" s="17" t="s">
        <v>18</v>
      </c>
      <c r="X4" s="17" t="s">
        <v>19</v>
      </c>
      <c r="Y4" s="17" t="s">
        <v>18</v>
      </c>
      <c r="Z4" s="17" t="s">
        <v>19</v>
      </c>
      <c r="AA4" s="17"/>
    </row>
    <row r="5" ht="33" customHeight="1" spans="1:27">
      <c r="A5" s="19">
        <v>0</v>
      </c>
      <c r="B5" s="19" t="s">
        <v>20</v>
      </c>
      <c r="C5" s="19"/>
      <c r="D5" s="19"/>
      <c r="E5" s="19"/>
      <c r="F5" s="19"/>
      <c r="G5" s="19"/>
      <c r="H5" s="19"/>
      <c r="I5" s="19"/>
      <c r="J5" s="19"/>
      <c r="K5" s="19"/>
      <c r="L5" s="19"/>
      <c r="M5" s="19"/>
      <c r="N5" s="19"/>
      <c r="O5" s="19"/>
      <c r="P5" s="19"/>
      <c r="Q5" s="19" t="s">
        <v>21</v>
      </c>
      <c r="R5" s="19"/>
      <c r="S5" s="19" t="s">
        <v>21</v>
      </c>
      <c r="T5" s="19"/>
      <c r="U5" s="19" t="s">
        <v>21</v>
      </c>
      <c r="V5" s="19"/>
      <c r="W5" s="19" t="s">
        <v>21</v>
      </c>
      <c r="X5" s="17"/>
      <c r="Y5" s="19" t="s">
        <v>21</v>
      </c>
      <c r="Z5" s="17"/>
      <c r="AA5" s="17">
        <f>SUM(AA6:AA25)</f>
        <v>289</v>
      </c>
    </row>
    <row r="6" ht="83" customHeight="1" spans="1:27">
      <c r="A6" s="17">
        <v>0</v>
      </c>
      <c r="B6" s="20" t="s">
        <v>22</v>
      </c>
      <c r="C6" s="20" t="s">
        <v>23</v>
      </c>
      <c r="D6" s="20">
        <v>1</v>
      </c>
      <c r="E6" s="20"/>
      <c r="F6" s="20">
        <v>0</v>
      </c>
      <c r="G6" s="20" t="s">
        <v>24</v>
      </c>
      <c r="H6" s="20">
        <v>9</v>
      </c>
      <c r="I6" s="20" t="s">
        <v>25</v>
      </c>
      <c r="J6" s="20">
        <v>3.5</v>
      </c>
      <c r="K6" s="20" t="s">
        <v>26</v>
      </c>
      <c r="L6" s="20">
        <v>3</v>
      </c>
      <c r="M6" s="20" t="s">
        <v>27</v>
      </c>
      <c r="N6" s="20">
        <v>5</v>
      </c>
      <c r="O6" s="20" t="s">
        <v>28</v>
      </c>
      <c r="P6" s="20">
        <v>11</v>
      </c>
      <c r="Q6" s="20"/>
      <c r="R6" s="20">
        <v>2</v>
      </c>
      <c r="S6" s="20"/>
      <c r="T6" s="20"/>
      <c r="U6" s="20"/>
      <c r="V6" s="20">
        <v>0</v>
      </c>
      <c r="W6" s="20" t="s">
        <v>29</v>
      </c>
      <c r="X6" s="20">
        <v>8</v>
      </c>
      <c r="Y6" s="20"/>
      <c r="Z6" s="20">
        <v>0</v>
      </c>
      <c r="AA6" s="20">
        <f>D6+F6+H6+J6+L6+N6+P6+R6+T6+V6+X6+Z6</f>
        <v>42.5</v>
      </c>
    </row>
    <row r="7" ht="117" customHeight="1" spans="1:27">
      <c r="A7" s="17">
        <v>1</v>
      </c>
      <c r="B7" s="21" t="s">
        <v>30</v>
      </c>
      <c r="C7" s="21" t="s">
        <v>31</v>
      </c>
      <c r="D7" s="21">
        <v>1</v>
      </c>
      <c r="E7" s="21" t="s">
        <v>32</v>
      </c>
      <c r="F7" s="21">
        <v>2</v>
      </c>
      <c r="G7" s="20" t="s">
        <v>33</v>
      </c>
      <c r="H7" s="22">
        <v>3</v>
      </c>
      <c r="I7" s="23" t="s">
        <v>34</v>
      </c>
      <c r="J7" s="21">
        <v>3</v>
      </c>
      <c r="K7" s="20" t="s">
        <v>35</v>
      </c>
      <c r="L7" s="20">
        <v>3.5</v>
      </c>
      <c r="M7" s="20" t="s">
        <v>36</v>
      </c>
      <c r="N7" s="21">
        <v>1</v>
      </c>
      <c r="O7" s="20"/>
      <c r="P7" s="21">
        <v>0</v>
      </c>
      <c r="Q7" s="20"/>
      <c r="R7" s="21">
        <v>0</v>
      </c>
      <c r="S7" s="20" t="s">
        <v>37</v>
      </c>
      <c r="T7" s="20">
        <v>1</v>
      </c>
      <c r="U7" s="20"/>
      <c r="V7" s="21">
        <v>0</v>
      </c>
      <c r="W7" s="20"/>
      <c r="X7" s="21">
        <v>0</v>
      </c>
      <c r="Y7" s="20"/>
      <c r="Z7" s="21">
        <v>0</v>
      </c>
      <c r="AA7" s="20">
        <f t="shared" ref="AA7:AA25" si="0">D7+F7+H7+J7+L7+N7+P7+R7+T7+V7+X7+Z7</f>
        <v>14.5</v>
      </c>
    </row>
    <row r="8" customHeight="1" spans="1:27">
      <c r="A8" s="17">
        <v>2</v>
      </c>
      <c r="B8" s="21" t="s">
        <v>38</v>
      </c>
      <c r="C8" s="21" t="s">
        <v>39</v>
      </c>
      <c r="D8" s="21">
        <v>3</v>
      </c>
      <c r="E8" s="21"/>
      <c r="F8" s="21">
        <v>0</v>
      </c>
      <c r="G8" s="20" t="s">
        <v>40</v>
      </c>
      <c r="H8" s="21">
        <v>9</v>
      </c>
      <c r="I8" s="20" t="s">
        <v>41</v>
      </c>
      <c r="J8" s="21">
        <v>1</v>
      </c>
      <c r="K8" s="20" t="s">
        <v>42</v>
      </c>
      <c r="L8" s="21">
        <v>1</v>
      </c>
      <c r="M8" s="20" t="s">
        <v>43</v>
      </c>
      <c r="N8" s="21">
        <v>2</v>
      </c>
      <c r="O8" s="20"/>
      <c r="P8" s="21">
        <v>0</v>
      </c>
      <c r="Q8" s="20" t="s">
        <v>44</v>
      </c>
      <c r="R8" s="21">
        <v>2</v>
      </c>
      <c r="S8" s="20"/>
      <c r="T8" s="21">
        <v>0</v>
      </c>
      <c r="U8" s="20" t="s">
        <v>45</v>
      </c>
      <c r="V8" s="21">
        <v>4</v>
      </c>
      <c r="W8" s="20"/>
      <c r="X8" s="21">
        <v>0</v>
      </c>
      <c r="Y8" s="20"/>
      <c r="Z8" s="21">
        <v>0</v>
      </c>
      <c r="AA8" s="20">
        <f t="shared" si="0"/>
        <v>22</v>
      </c>
    </row>
    <row r="9" customHeight="1" spans="1:27">
      <c r="A9" s="17">
        <v>3</v>
      </c>
      <c r="B9" s="21" t="s">
        <v>46</v>
      </c>
      <c r="C9" s="21"/>
      <c r="D9" s="21">
        <v>0</v>
      </c>
      <c r="E9" s="21" t="s">
        <v>47</v>
      </c>
      <c r="F9" s="21">
        <v>1</v>
      </c>
      <c r="G9" s="20" t="s">
        <v>48</v>
      </c>
      <c r="H9" s="21">
        <v>12</v>
      </c>
      <c r="I9" s="20" t="s">
        <v>49</v>
      </c>
      <c r="J9" s="21">
        <v>0.5</v>
      </c>
      <c r="K9" s="20" t="s">
        <v>50</v>
      </c>
      <c r="L9" s="21">
        <v>1</v>
      </c>
      <c r="M9" s="20" t="s">
        <v>51</v>
      </c>
      <c r="N9" s="21">
        <v>1</v>
      </c>
      <c r="O9" s="20"/>
      <c r="P9" s="21">
        <v>0</v>
      </c>
      <c r="Q9" s="20"/>
      <c r="R9" s="21">
        <v>0</v>
      </c>
      <c r="S9" s="20"/>
      <c r="T9" s="21">
        <v>0</v>
      </c>
      <c r="U9" s="27" t="s">
        <v>52</v>
      </c>
      <c r="V9" s="21">
        <v>4</v>
      </c>
      <c r="W9" s="20"/>
      <c r="X9" s="21">
        <v>0</v>
      </c>
      <c r="Y9" s="20"/>
      <c r="Z9" s="21">
        <v>0</v>
      </c>
      <c r="AA9" s="20">
        <f t="shared" si="0"/>
        <v>19.5</v>
      </c>
    </row>
    <row r="10" customHeight="1" spans="1:27">
      <c r="A10" s="17">
        <v>4</v>
      </c>
      <c r="B10" s="21" t="s">
        <v>53</v>
      </c>
      <c r="C10" s="21"/>
      <c r="D10" s="21">
        <v>0</v>
      </c>
      <c r="E10" s="21" t="s">
        <v>54</v>
      </c>
      <c r="F10" s="21">
        <v>2</v>
      </c>
      <c r="G10" s="20" t="s">
        <v>55</v>
      </c>
      <c r="H10" s="21">
        <v>9</v>
      </c>
      <c r="I10" s="20" t="s">
        <v>56</v>
      </c>
      <c r="J10" s="21">
        <v>1</v>
      </c>
      <c r="K10" s="20" t="s">
        <v>57</v>
      </c>
      <c r="L10" s="21">
        <v>1</v>
      </c>
      <c r="M10" s="20" t="s">
        <v>58</v>
      </c>
      <c r="N10" s="21">
        <v>2</v>
      </c>
      <c r="O10" s="20" t="s">
        <v>59</v>
      </c>
      <c r="P10" s="21">
        <v>2</v>
      </c>
      <c r="Q10" s="20"/>
      <c r="R10" s="21">
        <v>0</v>
      </c>
      <c r="S10" s="20"/>
      <c r="T10" s="21">
        <v>0</v>
      </c>
      <c r="U10" s="20" t="s">
        <v>45</v>
      </c>
      <c r="V10" s="21">
        <v>4</v>
      </c>
      <c r="W10" s="20" t="s">
        <v>60</v>
      </c>
      <c r="X10" s="21">
        <v>3</v>
      </c>
      <c r="Y10" s="20" t="s">
        <v>61</v>
      </c>
      <c r="Z10" s="21">
        <v>6</v>
      </c>
      <c r="AA10" s="20">
        <f t="shared" si="0"/>
        <v>30</v>
      </c>
    </row>
    <row r="11" ht="59" customHeight="1" spans="1:27">
      <c r="A11" s="17">
        <v>5</v>
      </c>
      <c r="B11" s="21" t="s">
        <v>62</v>
      </c>
      <c r="C11" s="21"/>
      <c r="D11" s="21">
        <v>0</v>
      </c>
      <c r="E11" s="21"/>
      <c r="F11" s="21">
        <v>0</v>
      </c>
      <c r="G11" s="20"/>
      <c r="H11" s="21">
        <v>0</v>
      </c>
      <c r="I11" s="20"/>
      <c r="J11" s="21">
        <v>0</v>
      </c>
      <c r="K11" s="20"/>
      <c r="L11" s="21">
        <v>0</v>
      </c>
      <c r="M11" s="20" t="s">
        <v>63</v>
      </c>
      <c r="N11" s="21">
        <v>1</v>
      </c>
      <c r="O11" s="20"/>
      <c r="P11" s="21">
        <v>0</v>
      </c>
      <c r="Q11" s="20" t="s">
        <v>64</v>
      </c>
      <c r="R11" s="21">
        <v>1</v>
      </c>
      <c r="S11" s="20" t="s">
        <v>65</v>
      </c>
      <c r="T11" s="21">
        <v>1</v>
      </c>
      <c r="U11" s="20" t="s">
        <v>66</v>
      </c>
      <c r="V11" s="21">
        <v>2</v>
      </c>
      <c r="W11" s="20"/>
      <c r="X11" s="21">
        <v>0</v>
      </c>
      <c r="Y11" s="20"/>
      <c r="Z11" s="21">
        <v>0</v>
      </c>
      <c r="AA11" s="20">
        <f t="shared" si="0"/>
        <v>5</v>
      </c>
    </row>
    <row r="12" ht="53" customHeight="1" spans="1:27">
      <c r="A12" s="17">
        <v>6</v>
      </c>
      <c r="B12" s="21" t="s">
        <v>67</v>
      </c>
      <c r="C12" s="21" t="s">
        <v>68</v>
      </c>
      <c r="D12" s="21">
        <v>1</v>
      </c>
      <c r="E12" s="21"/>
      <c r="F12" s="21">
        <v>0</v>
      </c>
      <c r="G12" s="20"/>
      <c r="H12" s="21">
        <v>0</v>
      </c>
      <c r="I12" s="20" t="s">
        <v>69</v>
      </c>
      <c r="J12" s="21">
        <v>0.5</v>
      </c>
      <c r="K12" s="20"/>
      <c r="L12" s="21">
        <v>0</v>
      </c>
      <c r="M12" s="20" t="s">
        <v>70</v>
      </c>
      <c r="N12" s="21">
        <v>1</v>
      </c>
      <c r="O12" s="20"/>
      <c r="P12" s="21">
        <v>0</v>
      </c>
      <c r="Q12" s="20" t="s">
        <v>71</v>
      </c>
      <c r="R12" s="21">
        <v>4</v>
      </c>
      <c r="S12" s="20" t="s">
        <v>72</v>
      </c>
      <c r="T12" s="21">
        <v>1</v>
      </c>
      <c r="U12" s="20" t="s">
        <v>66</v>
      </c>
      <c r="V12" s="21">
        <v>4</v>
      </c>
      <c r="W12" s="20"/>
      <c r="X12" s="21">
        <v>0</v>
      </c>
      <c r="Y12" s="20"/>
      <c r="Z12" s="21">
        <v>0</v>
      </c>
      <c r="AA12" s="20">
        <f t="shared" si="0"/>
        <v>11.5</v>
      </c>
    </row>
    <row r="13" ht="71" customHeight="1" spans="1:27">
      <c r="A13" s="17">
        <v>7</v>
      </c>
      <c r="B13" s="21" t="s">
        <v>73</v>
      </c>
      <c r="C13" s="21"/>
      <c r="D13" s="21">
        <v>0</v>
      </c>
      <c r="E13" s="21" t="s">
        <v>74</v>
      </c>
      <c r="F13" s="21">
        <v>2</v>
      </c>
      <c r="G13" s="20"/>
      <c r="H13" s="21">
        <v>0</v>
      </c>
      <c r="I13" s="20"/>
      <c r="J13" s="21">
        <v>0</v>
      </c>
      <c r="K13" s="20" t="s">
        <v>75</v>
      </c>
      <c r="L13" s="21">
        <v>1</v>
      </c>
      <c r="M13" s="20" t="s">
        <v>76</v>
      </c>
      <c r="N13" s="21">
        <v>1</v>
      </c>
      <c r="O13" s="20"/>
      <c r="P13" s="21">
        <v>0</v>
      </c>
      <c r="Q13" s="20"/>
      <c r="R13" s="21">
        <v>0</v>
      </c>
      <c r="S13" s="20" t="s">
        <v>77</v>
      </c>
      <c r="T13" s="21">
        <v>4</v>
      </c>
      <c r="U13" s="20" t="s">
        <v>66</v>
      </c>
      <c r="V13" s="21">
        <v>2</v>
      </c>
      <c r="W13" s="20"/>
      <c r="X13" s="21">
        <v>0</v>
      </c>
      <c r="Y13" s="20"/>
      <c r="Z13" s="21">
        <v>0</v>
      </c>
      <c r="AA13" s="20">
        <f t="shared" si="0"/>
        <v>10</v>
      </c>
    </row>
    <row r="14" ht="87" customHeight="1" spans="1:27">
      <c r="A14" s="17">
        <v>8</v>
      </c>
      <c r="B14" s="21" t="s">
        <v>78</v>
      </c>
      <c r="C14" s="21"/>
      <c r="D14" s="21">
        <v>0</v>
      </c>
      <c r="E14" s="21"/>
      <c r="F14" s="21">
        <v>0</v>
      </c>
      <c r="G14" s="20" t="s">
        <v>79</v>
      </c>
      <c r="H14" s="21">
        <v>3</v>
      </c>
      <c r="I14" s="24" t="s">
        <v>80</v>
      </c>
      <c r="J14" s="21">
        <v>1</v>
      </c>
      <c r="K14" s="20"/>
      <c r="L14" s="21">
        <v>0</v>
      </c>
      <c r="M14" s="20" t="s">
        <v>81</v>
      </c>
      <c r="N14" s="21">
        <v>1</v>
      </c>
      <c r="O14" s="20"/>
      <c r="P14" s="21">
        <v>0</v>
      </c>
      <c r="Q14" s="20"/>
      <c r="R14" s="21">
        <v>0</v>
      </c>
      <c r="S14" s="20" t="s">
        <v>82</v>
      </c>
      <c r="T14" s="21">
        <v>3</v>
      </c>
      <c r="U14" s="20" t="s">
        <v>45</v>
      </c>
      <c r="V14" s="21">
        <v>4</v>
      </c>
      <c r="W14" s="20"/>
      <c r="X14" s="21">
        <v>0</v>
      </c>
      <c r="Y14" s="20"/>
      <c r="Z14" s="21">
        <v>0</v>
      </c>
      <c r="AA14" s="20">
        <f t="shared" si="0"/>
        <v>12</v>
      </c>
    </row>
    <row r="15" ht="81" customHeight="1" spans="1:27">
      <c r="A15" s="17">
        <v>9</v>
      </c>
      <c r="B15" s="21" t="s">
        <v>83</v>
      </c>
      <c r="C15" s="21" t="s">
        <v>84</v>
      </c>
      <c r="D15" s="21">
        <v>4</v>
      </c>
      <c r="E15" s="21"/>
      <c r="F15" s="21">
        <v>0</v>
      </c>
      <c r="G15" s="20" t="s">
        <v>85</v>
      </c>
      <c r="H15" s="21">
        <v>9</v>
      </c>
      <c r="I15" s="20" t="s">
        <v>86</v>
      </c>
      <c r="J15" s="21">
        <v>1.5</v>
      </c>
      <c r="K15" s="20" t="s">
        <v>87</v>
      </c>
      <c r="L15" s="21">
        <v>1</v>
      </c>
      <c r="M15" s="20" t="s">
        <v>88</v>
      </c>
      <c r="N15" s="21">
        <v>1</v>
      </c>
      <c r="O15" s="20"/>
      <c r="P15" s="21">
        <v>0</v>
      </c>
      <c r="Q15" s="20"/>
      <c r="R15" s="21">
        <v>0</v>
      </c>
      <c r="S15" s="20" t="s">
        <v>89</v>
      </c>
      <c r="T15" s="21">
        <v>2</v>
      </c>
      <c r="U15" s="20" t="s">
        <v>90</v>
      </c>
      <c r="V15" s="21">
        <v>4</v>
      </c>
      <c r="W15" s="20"/>
      <c r="X15" s="21">
        <v>0</v>
      </c>
      <c r="Y15" s="20"/>
      <c r="Z15" s="21">
        <v>0</v>
      </c>
      <c r="AA15" s="20">
        <f t="shared" si="0"/>
        <v>22.5</v>
      </c>
    </row>
    <row r="16" ht="89" customHeight="1" spans="1:27">
      <c r="A16" s="17">
        <v>10</v>
      </c>
      <c r="B16" s="21" t="s">
        <v>91</v>
      </c>
      <c r="C16" s="21"/>
      <c r="D16" s="21">
        <v>0</v>
      </c>
      <c r="E16" s="21"/>
      <c r="F16" s="21">
        <v>0</v>
      </c>
      <c r="G16" s="20" t="s">
        <v>92</v>
      </c>
      <c r="H16" s="21">
        <v>12</v>
      </c>
      <c r="I16" s="20" t="s">
        <v>93</v>
      </c>
      <c r="J16" s="21">
        <v>0.5</v>
      </c>
      <c r="K16" s="20" t="s">
        <v>94</v>
      </c>
      <c r="L16" s="21">
        <v>1</v>
      </c>
      <c r="M16" s="20" t="s">
        <v>95</v>
      </c>
      <c r="N16" s="21">
        <v>2</v>
      </c>
      <c r="O16" s="20"/>
      <c r="P16" s="21">
        <v>0</v>
      </c>
      <c r="Q16" s="20" t="s">
        <v>96</v>
      </c>
      <c r="R16" s="21">
        <v>2</v>
      </c>
      <c r="S16" s="20"/>
      <c r="T16" s="21">
        <v>0</v>
      </c>
      <c r="U16" s="20"/>
      <c r="V16" s="21">
        <v>0</v>
      </c>
      <c r="W16" s="20"/>
      <c r="X16" s="21">
        <v>0</v>
      </c>
      <c r="Y16" s="20"/>
      <c r="Z16" s="21">
        <v>0</v>
      </c>
      <c r="AA16" s="20">
        <f t="shared" si="0"/>
        <v>17.5</v>
      </c>
    </row>
    <row r="17" ht="72" customHeight="1" spans="1:27">
      <c r="A17" s="17">
        <v>11</v>
      </c>
      <c r="B17" s="21" t="s">
        <v>97</v>
      </c>
      <c r="C17" s="20" t="s">
        <v>98</v>
      </c>
      <c r="D17" s="21">
        <v>3</v>
      </c>
      <c r="E17" s="20"/>
      <c r="F17" s="21">
        <v>0</v>
      </c>
      <c r="G17" s="20"/>
      <c r="H17" s="21">
        <v>0</v>
      </c>
      <c r="I17" s="20" t="s">
        <v>99</v>
      </c>
      <c r="J17" s="21">
        <v>0.5</v>
      </c>
      <c r="K17" s="25"/>
      <c r="L17" s="21">
        <v>0</v>
      </c>
      <c r="M17" s="20" t="s">
        <v>100</v>
      </c>
      <c r="N17" s="21">
        <v>1</v>
      </c>
      <c r="O17" s="25"/>
      <c r="P17" s="21">
        <v>0</v>
      </c>
      <c r="Q17" s="20" t="s">
        <v>44</v>
      </c>
      <c r="R17" s="21">
        <v>2</v>
      </c>
      <c r="S17" s="20" t="s">
        <v>101</v>
      </c>
      <c r="T17" s="21">
        <v>3</v>
      </c>
      <c r="U17" s="20"/>
      <c r="V17" s="21">
        <v>0</v>
      </c>
      <c r="W17" s="20"/>
      <c r="X17" s="21">
        <v>0</v>
      </c>
      <c r="Y17" s="20"/>
      <c r="Z17" s="21">
        <v>0</v>
      </c>
      <c r="AA17" s="20">
        <f t="shared" si="0"/>
        <v>9.5</v>
      </c>
    </row>
    <row r="18" ht="80" customHeight="1" spans="1:27">
      <c r="A18" s="17">
        <v>12</v>
      </c>
      <c r="B18" s="21" t="s">
        <v>102</v>
      </c>
      <c r="C18" s="20"/>
      <c r="D18" s="21">
        <v>0</v>
      </c>
      <c r="E18" s="20"/>
      <c r="F18" s="21">
        <v>0</v>
      </c>
      <c r="G18" s="20"/>
      <c r="H18" s="21">
        <v>0</v>
      </c>
      <c r="I18" s="20"/>
      <c r="J18" s="21">
        <v>0</v>
      </c>
      <c r="K18" s="20"/>
      <c r="L18" s="21">
        <v>0</v>
      </c>
      <c r="M18" s="20" t="s">
        <v>103</v>
      </c>
      <c r="N18" s="21">
        <v>1</v>
      </c>
      <c r="O18" s="20"/>
      <c r="P18" s="21">
        <v>0</v>
      </c>
      <c r="Q18" s="20"/>
      <c r="R18" s="21">
        <v>0</v>
      </c>
      <c r="S18" s="20" t="s">
        <v>104</v>
      </c>
      <c r="T18" s="21">
        <v>2</v>
      </c>
      <c r="U18" s="20" t="s">
        <v>105</v>
      </c>
      <c r="V18" s="21">
        <v>4</v>
      </c>
      <c r="W18" s="20"/>
      <c r="X18" s="21">
        <v>0</v>
      </c>
      <c r="Y18" s="20"/>
      <c r="Z18" s="21">
        <v>0</v>
      </c>
      <c r="AA18" s="20">
        <f t="shared" si="0"/>
        <v>7</v>
      </c>
    </row>
    <row r="19" ht="64" customHeight="1" spans="1:27">
      <c r="A19" s="17">
        <v>13</v>
      </c>
      <c r="B19" s="21" t="s">
        <v>106</v>
      </c>
      <c r="C19" s="20"/>
      <c r="D19" s="21">
        <v>0</v>
      </c>
      <c r="E19" s="20"/>
      <c r="F19" s="21">
        <v>0</v>
      </c>
      <c r="G19" s="20" t="s">
        <v>107</v>
      </c>
      <c r="H19" s="21">
        <v>3</v>
      </c>
      <c r="I19" s="20" t="s">
        <v>108</v>
      </c>
      <c r="J19" s="21">
        <v>0</v>
      </c>
      <c r="K19" s="20"/>
      <c r="L19" s="21">
        <v>0</v>
      </c>
      <c r="M19" s="20" t="s">
        <v>109</v>
      </c>
      <c r="N19" s="21">
        <v>1</v>
      </c>
      <c r="O19" s="20"/>
      <c r="P19" s="21">
        <v>0</v>
      </c>
      <c r="Q19" s="20"/>
      <c r="R19" s="21">
        <v>0</v>
      </c>
      <c r="S19" s="20" t="s">
        <v>110</v>
      </c>
      <c r="T19" s="21">
        <v>1</v>
      </c>
      <c r="U19" s="20"/>
      <c r="V19" s="21">
        <v>0</v>
      </c>
      <c r="W19" s="20"/>
      <c r="X19" s="21">
        <v>0</v>
      </c>
      <c r="Y19" s="20"/>
      <c r="Z19" s="21">
        <v>0</v>
      </c>
      <c r="AA19" s="20">
        <f t="shared" si="0"/>
        <v>5</v>
      </c>
    </row>
    <row r="20" ht="78" customHeight="1" spans="1:27">
      <c r="A20" s="17">
        <v>14</v>
      </c>
      <c r="B20" s="21" t="s">
        <v>111</v>
      </c>
      <c r="C20" s="20"/>
      <c r="D20" s="21">
        <v>0</v>
      </c>
      <c r="E20" s="20"/>
      <c r="F20" s="21">
        <v>0</v>
      </c>
      <c r="G20" s="20" t="s">
        <v>112</v>
      </c>
      <c r="H20" s="21">
        <v>3</v>
      </c>
      <c r="I20" s="20"/>
      <c r="J20" s="21">
        <v>0</v>
      </c>
      <c r="K20" s="20"/>
      <c r="L20" s="21">
        <v>0</v>
      </c>
      <c r="M20" s="20" t="s">
        <v>113</v>
      </c>
      <c r="N20" s="21">
        <v>3</v>
      </c>
      <c r="O20" s="20"/>
      <c r="P20" s="21">
        <v>0</v>
      </c>
      <c r="Q20" s="20" t="s">
        <v>64</v>
      </c>
      <c r="R20" s="21">
        <v>1</v>
      </c>
      <c r="S20" s="20" t="s">
        <v>89</v>
      </c>
      <c r="T20" s="21">
        <v>2</v>
      </c>
      <c r="U20" s="20" t="s">
        <v>90</v>
      </c>
      <c r="V20" s="21">
        <v>4</v>
      </c>
      <c r="W20" s="20"/>
      <c r="X20" s="21">
        <v>0</v>
      </c>
      <c r="Y20" s="20"/>
      <c r="Z20" s="21">
        <v>0</v>
      </c>
      <c r="AA20" s="20">
        <f t="shared" si="0"/>
        <v>13</v>
      </c>
    </row>
    <row r="21" ht="111" customHeight="1" spans="1:27">
      <c r="A21" s="17">
        <v>15</v>
      </c>
      <c r="B21" s="21" t="s">
        <v>114</v>
      </c>
      <c r="C21" s="20"/>
      <c r="D21" s="21">
        <v>0</v>
      </c>
      <c r="E21" s="20" t="s">
        <v>115</v>
      </c>
      <c r="F21" s="21">
        <v>1</v>
      </c>
      <c r="G21" s="20" t="s">
        <v>116</v>
      </c>
      <c r="H21" s="21">
        <v>6</v>
      </c>
      <c r="I21" s="20" t="s">
        <v>117</v>
      </c>
      <c r="J21" s="21">
        <v>0</v>
      </c>
      <c r="K21" s="20"/>
      <c r="L21" s="21">
        <v>0</v>
      </c>
      <c r="M21" s="20" t="s">
        <v>118</v>
      </c>
      <c r="N21" s="21">
        <v>1</v>
      </c>
      <c r="O21" s="20"/>
      <c r="P21" s="21">
        <v>0</v>
      </c>
      <c r="Q21" s="20" t="s">
        <v>119</v>
      </c>
      <c r="R21" s="21">
        <v>4</v>
      </c>
      <c r="S21" s="20" t="s">
        <v>120</v>
      </c>
      <c r="T21" s="21">
        <v>2</v>
      </c>
      <c r="U21" s="20"/>
      <c r="V21" s="21">
        <v>0</v>
      </c>
      <c r="W21" s="20"/>
      <c r="X21" s="21">
        <v>0</v>
      </c>
      <c r="Y21" s="20"/>
      <c r="Z21" s="21">
        <v>0</v>
      </c>
      <c r="AA21" s="20">
        <f t="shared" si="0"/>
        <v>14</v>
      </c>
    </row>
    <row r="22" ht="72" customHeight="1" spans="1:27">
      <c r="A22" s="17">
        <v>16</v>
      </c>
      <c r="B22" s="21" t="s">
        <v>121</v>
      </c>
      <c r="C22" s="20"/>
      <c r="D22" s="21">
        <v>0</v>
      </c>
      <c r="E22" s="20" t="s">
        <v>122</v>
      </c>
      <c r="F22" s="21">
        <v>1</v>
      </c>
      <c r="G22" s="20"/>
      <c r="H22" s="21">
        <v>0</v>
      </c>
      <c r="I22" s="20" t="s">
        <v>123</v>
      </c>
      <c r="J22" s="21">
        <v>1</v>
      </c>
      <c r="K22" s="20"/>
      <c r="L22" s="21">
        <v>0</v>
      </c>
      <c r="M22" s="20" t="s">
        <v>124</v>
      </c>
      <c r="N22" s="21">
        <v>1</v>
      </c>
      <c r="O22" s="20"/>
      <c r="P22" s="21">
        <v>0</v>
      </c>
      <c r="Q22" s="20"/>
      <c r="R22" s="21">
        <v>0</v>
      </c>
      <c r="S22" s="20" t="s">
        <v>125</v>
      </c>
      <c r="T22" s="21">
        <v>2.5</v>
      </c>
      <c r="U22" s="20"/>
      <c r="V22" s="21">
        <v>0</v>
      </c>
      <c r="W22" s="20"/>
      <c r="X22" s="21">
        <v>0</v>
      </c>
      <c r="Y22" s="20"/>
      <c r="Z22" s="21">
        <v>0</v>
      </c>
      <c r="AA22" s="20">
        <f t="shared" si="0"/>
        <v>5.5</v>
      </c>
    </row>
    <row r="23" ht="69" customHeight="1" spans="1:27">
      <c r="A23" s="17">
        <v>17</v>
      </c>
      <c r="B23" s="21" t="s">
        <v>126</v>
      </c>
      <c r="C23" s="20"/>
      <c r="D23" s="21">
        <v>0</v>
      </c>
      <c r="E23" s="20" t="s">
        <v>127</v>
      </c>
      <c r="F23" s="21">
        <v>1</v>
      </c>
      <c r="G23" s="20"/>
      <c r="H23" s="21">
        <v>0</v>
      </c>
      <c r="I23" s="20" t="s">
        <v>128</v>
      </c>
      <c r="J23" s="21">
        <v>0.5</v>
      </c>
      <c r="K23" s="20"/>
      <c r="L23" s="21">
        <v>0</v>
      </c>
      <c r="M23" s="20" t="s">
        <v>129</v>
      </c>
      <c r="N23" s="21">
        <v>1</v>
      </c>
      <c r="O23" s="20"/>
      <c r="P23" s="21">
        <v>0</v>
      </c>
      <c r="Q23" s="20" t="s">
        <v>130</v>
      </c>
      <c r="R23" s="21">
        <v>2</v>
      </c>
      <c r="S23" s="20" t="s">
        <v>131</v>
      </c>
      <c r="T23" s="21">
        <v>4</v>
      </c>
      <c r="U23" s="20"/>
      <c r="V23" s="21">
        <v>0</v>
      </c>
      <c r="W23" s="20"/>
      <c r="X23" s="21">
        <v>0</v>
      </c>
      <c r="Y23" s="20"/>
      <c r="Z23" s="21">
        <v>0</v>
      </c>
      <c r="AA23" s="20">
        <f t="shared" si="0"/>
        <v>8.5</v>
      </c>
    </row>
    <row r="24" ht="67" customHeight="1" spans="1:27">
      <c r="A24" s="17">
        <v>18</v>
      </c>
      <c r="B24" s="21" t="s">
        <v>132</v>
      </c>
      <c r="C24" s="20" t="s">
        <v>133</v>
      </c>
      <c r="D24" s="21">
        <v>3</v>
      </c>
      <c r="E24" s="20"/>
      <c r="F24" s="21">
        <v>0</v>
      </c>
      <c r="G24" s="20"/>
      <c r="H24" s="21">
        <v>0</v>
      </c>
      <c r="I24" s="20"/>
      <c r="J24" s="21">
        <v>0</v>
      </c>
      <c r="K24" s="20"/>
      <c r="L24" s="21">
        <v>0</v>
      </c>
      <c r="M24" s="20"/>
      <c r="N24" s="21">
        <v>0</v>
      </c>
      <c r="O24" s="20"/>
      <c r="P24" s="21">
        <v>0</v>
      </c>
      <c r="Q24" s="20"/>
      <c r="R24" s="21">
        <v>0</v>
      </c>
      <c r="S24" s="20" t="s">
        <v>134</v>
      </c>
      <c r="T24" s="21">
        <v>3</v>
      </c>
      <c r="U24" s="20"/>
      <c r="V24" s="21">
        <v>0</v>
      </c>
      <c r="W24" s="20"/>
      <c r="X24" s="21">
        <v>0</v>
      </c>
      <c r="Y24" s="20"/>
      <c r="Z24" s="21">
        <v>0</v>
      </c>
      <c r="AA24" s="20">
        <f t="shared" si="0"/>
        <v>6</v>
      </c>
    </row>
    <row r="25" ht="63" customHeight="1" spans="1:27">
      <c r="A25" s="17">
        <v>19</v>
      </c>
      <c r="B25" s="21" t="s">
        <v>135</v>
      </c>
      <c r="C25" s="20" t="s">
        <v>136</v>
      </c>
      <c r="D25" s="21">
        <v>2</v>
      </c>
      <c r="E25" s="20"/>
      <c r="F25" s="21">
        <v>0</v>
      </c>
      <c r="G25" s="20" t="s">
        <v>137</v>
      </c>
      <c r="H25" s="21">
        <v>3</v>
      </c>
      <c r="I25" s="20" t="s">
        <v>138</v>
      </c>
      <c r="J25" s="21">
        <v>0.5</v>
      </c>
      <c r="K25" s="20"/>
      <c r="L25" s="21">
        <v>0</v>
      </c>
      <c r="M25" s="20" t="s">
        <v>139</v>
      </c>
      <c r="N25" s="21">
        <v>1</v>
      </c>
      <c r="O25" s="20"/>
      <c r="P25" s="21">
        <v>0</v>
      </c>
      <c r="Q25" s="20"/>
      <c r="R25" s="21">
        <v>0</v>
      </c>
      <c r="S25" s="20" t="s">
        <v>82</v>
      </c>
      <c r="T25" s="21">
        <v>3</v>
      </c>
      <c r="U25" s="20" t="s">
        <v>105</v>
      </c>
      <c r="V25" s="21">
        <v>4</v>
      </c>
      <c r="W25" s="20"/>
      <c r="X25" s="21">
        <v>0</v>
      </c>
      <c r="Y25" s="20"/>
      <c r="Z25" s="21">
        <v>0</v>
      </c>
      <c r="AA25" s="20">
        <f t="shared" si="0"/>
        <v>13.5</v>
      </c>
    </row>
    <row r="26" ht="48" customHeight="1" spans="2:27">
      <c r="B26" t="s">
        <v>17</v>
      </c>
      <c r="D26">
        <f>SUM(D6:D25)</f>
        <v>18</v>
      </c>
      <c r="E26">
        <f t="shared" ref="E26:AA26" si="1">SUM(E6:E25)</f>
        <v>0</v>
      </c>
      <c r="F26">
        <f t="shared" si="1"/>
        <v>10</v>
      </c>
      <c r="G26">
        <f t="shared" si="1"/>
        <v>0</v>
      </c>
      <c r="H26">
        <f t="shared" si="1"/>
        <v>81</v>
      </c>
      <c r="I26">
        <f t="shared" si="1"/>
        <v>0</v>
      </c>
      <c r="J26">
        <f t="shared" si="1"/>
        <v>15</v>
      </c>
      <c r="K26">
        <f t="shared" si="1"/>
        <v>0</v>
      </c>
      <c r="L26">
        <f t="shared" si="1"/>
        <v>12.5</v>
      </c>
      <c r="M26">
        <f t="shared" si="1"/>
        <v>0</v>
      </c>
      <c r="N26">
        <f t="shared" si="1"/>
        <v>28</v>
      </c>
      <c r="O26">
        <f t="shared" si="1"/>
        <v>0</v>
      </c>
      <c r="P26">
        <f t="shared" si="1"/>
        <v>13</v>
      </c>
      <c r="Q26">
        <f t="shared" si="1"/>
        <v>0</v>
      </c>
      <c r="R26">
        <f t="shared" si="1"/>
        <v>20</v>
      </c>
      <c r="S26">
        <f t="shared" si="1"/>
        <v>0</v>
      </c>
      <c r="T26">
        <f t="shared" si="1"/>
        <v>34.5</v>
      </c>
      <c r="U26">
        <f t="shared" si="1"/>
        <v>0</v>
      </c>
      <c r="V26">
        <f t="shared" si="1"/>
        <v>40</v>
      </c>
      <c r="W26">
        <f t="shared" si="1"/>
        <v>0</v>
      </c>
      <c r="X26">
        <f t="shared" si="1"/>
        <v>11</v>
      </c>
      <c r="Y26">
        <f t="shared" si="1"/>
        <v>0</v>
      </c>
      <c r="Z26">
        <f t="shared" si="1"/>
        <v>6</v>
      </c>
      <c r="AA26">
        <f t="shared" si="1"/>
        <v>289</v>
      </c>
    </row>
  </sheetData>
  <mergeCells count="17">
    <mergeCell ref="A1:V1"/>
    <mergeCell ref="A2:R2"/>
    <mergeCell ref="C3:D3"/>
    <mergeCell ref="E3:F3"/>
    <mergeCell ref="G3:H3"/>
    <mergeCell ref="I3:J3"/>
    <mergeCell ref="K3:L3"/>
    <mergeCell ref="M3:N3"/>
    <mergeCell ref="O3:P3"/>
    <mergeCell ref="Q3:R3"/>
    <mergeCell ref="S3:T3"/>
    <mergeCell ref="U3:V3"/>
    <mergeCell ref="W3:X3"/>
    <mergeCell ref="Y3:Z3"/>
    <mergeCell ref="A3:A4"/>
    <mergeCell ref="B3:B4"/>
    <mergeCell ref="AA3:A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3"/>
  <sheetViews>
    <sheetView tabSelected="1" workbookViewId="0">
      <selection activeCell="G7" sqref="G7"/>
    </sheetView>
  </sheetViews>
  <sheetFormatPr defaultColWidth="9" defaultRowHeight="142" customHeight="1"/>
  <cols>
    <col min="1" max="1" width="5.625" customWidth="1"/>
    <col min="3" max="3" width="16.375" customWidth="1"/>
    <col min="4" max="4" width="4.75" customWidth="1"/>
    <col min="5" max="5" width="13.875" customWidth="1"/>
    <col min="6" max="6" width="4.5" customWidth="1"/>
    <col min="7" max="7" width="32.5" customWidth="1"/>
    <col min="8" max="8" width="5.125" customWidth="1"/>
    <col min="9" max="9" width="35.125" customWidth="1"/>
    <col min="10" max="10" width="4.75" customWidth="1"/>
    <col min="11" max="11" width="25.5" customWidth="1"/>
    <col min="12" max="12" width="4.625" customWidth="1"/>
    <col min="13" max="13" width="22" customWidth="1"/>
    <col min="14" max="14" width="5.375" customWidth="1"/>
    <col min="15" max="15" width="22" customWidth="1"/>
    <col min="16" max="16" width="4.625" customWidth="1"/>
    <col min="17" max="17" width="25.625" customWidth="1"/>
    <col min="18" max="18" width="5.125" customWidth="1"/>
    <col min="19" max="19" width="25.25" customWidth="1"/>
    <col min="20" max="20" width="4.625" customWidth="1"/>
    <col min="21" max="21" width="24.875" customWidth="1"/>
    <col min="22" max="22" width="4.75" customWidth="1"/>
    <col min="23" max="23" width="22.25" customWidth="1"/>
    <col min="24" max="24" width="4.375" customWidth="1"/>
    <col min="25" max="25" width="16.375" customWidth="1"/>
    <col min="26" max="26" width="5" customWidth="1"/>
    <col min="27" max="27" width="11.375" customWidth="1"/>
  </cols>
  <sheetData>
    <row r="1" customFormat="1" ht="42" customHeight="1" spans="1:24">
      <c r="A1" s="15" t="s">
        <v>0</v>
      </c>
      <c r="B1" s="15"/>
      <c r="C1" s="15"/>
      <c r="D1" s="15"/>
      <c r="E1" s="15"/>
      <c r="F1" s="15"/>
      <c r="G1" s="15"/>
      <c r="H1" s="15"/>
      <c r="I1" s="15"/>
      <c r="J1" s="15"/>
      <c r="K1" s="15"/>
      <c r="L1" s="15"/>
      <c r="M1" s="15"/>
      <c r="N1" s="15"/>
      <c r="O1" s="15"/>
      <c r="P1" s="15"/>
      <c r="Q1" s="15"/>
      <c r="R1" s="15"/>
      <c r="S1" s="15"/>
      <c r="T1" s="15"/>
      <c r="U1" s="15"/>
      <c r="V1" s="15"/>
      <c r="W1" s="15"/>
      <c r="X1" t="s">
        <v>1</v>
      </c>
    </row>
    <row r="2" customFormat="1" ht="33" customHeight="1" spans="1:23">
      <c r="A2" s="16" t="s">
        <v>2</v>
      </c>
      <c r="B2" s="16"/>
      <c r="C2" s="16"/>
      <c r="D2" s="16"/>
      <c r="E2" s="16"/>
      <c r="F2" s="16"/>
      <c r="G2" s="16"/>
      <c r="H2" s="16"/>
      <c r="I2" s="16"/>
      <c r="J2" s="16"/>
      <c r="K2" s="16"/>
      <c r="L2" s="16"/>
      <c r="M2" s="16"/>
      <c r="N2" s="16"/>
      <c r="O2" s="16"/>
      <c r="P2" s="16"/>
      <c r="Q2" s="16"/>
      <c r="R2" s="16"/>
      <c r="S2" s="16"/>
      <c r="T2" s="26"/>
      <c r="U2" s="26"/>
      <c r="V2" s="26"/>
      <c r="W2" s="26"/>
    </row>
    <row r="3" ht="30" customHeight="1" spans="1:27">
      <c r="A3" s="17" t="s">
        <v>3</v>
      </c>
      <c r="B3" s="17" t="s">
        <v>4</v>
      </c>
      <c r="C3" s="17" t="s">
        <v>5</v>
      </c>
      <c r="D3" s="17"/>
      <c r="E3" s="17" t="s">
        <v>6</v>
      </c>
      <c r="F3" s="17"/>
      <c r="G3" s="18" t="s">
        <v>7</v>
      </c>
      <c r="H3" s="18"/>
      <c r="I3" s="17" t="s">
        <v>8</v>
      </c>
      <c r="J3" s="17"/>
      <c r="K3" s="17" t="s">
        <v>9</v>
      </c>
      <c r="L3" s="17"/>
      <c r="M3" s="18" t="s">
        <v>10</v>
      </c>
      <c r="N3" s="18"/>
      <c r="O3" s="17" t="s">
        <v>11</v>
      </c>
      <c r="P3" s="17"/>
      <c r="Q3" s="17" t="s">
        <v>12</v>
      </c>
      <c r="R3" s="17"/>
      <c r="S3" s="17" t="s">
        <v>13</v>
      </c>
      <c r="T3" s="17"/>
      <c r="U3" s="17" t="s">
        <v>14</v>
      </c>
      <c r="V3" s="17"/>
      <c r="W3" s="17" t="s">
        <v>15</v>
      </c>
      <c r="X3" s="17"/>
      <c r="Y3" s="17" t="s">
        <v>16</v>
      </c>
      <c r="Z3" s="17"/>
      <c r="AA3" s="17" t="s">
        <v>17</v>
      </c>
    </row>
    <row r="4" ht="36" customHeight="1" spans="1:27">
      <c r="A4" s="17"/>
      <c r="B4" s="17"/>
      <c r="C4" s="17" t="s">
        <v>18</v>
      </c>
      <c r="D4" s="17" t="s">
        <v>19</v>
      </c>
      <c r="E4" s="17" t="s">
        <v>18</v>
      </c>
      <c r="F4" s="17" t="s">
        <v>19</v>
      </c>
      <c r="G4" s="17" t="s">
        <v>18</v>
      </c>
      <c r="H4" s="17" t="s">
        <v>19</v>
      </c>
      <c r="I4" s="17" t="s">
        <v>18</v>
      </c>
      <c r="J4" s="17" t="s">
        <v>19</v>
      </c>
      <c r="K4" s="17" t="s">
        <v>18</v>
      </c>
      <c r="L4" s="17" t="s">
        <v>19</v>
      </c>
      <c r="M4" s="17" t="s">
        <v>18</v>
      </c>
      <c r="N4" s="17" t="s">
        <v>19</v>
      </c>
      <c r="O4" s="17" t="s">
        <v>18</v>
      </c>
      <c r="P4" s="17" t="s">
        <v>19</v>
      </c>
      <c r="Q4" s="17" t="s">
        <v>18</v>
      </c>
      <c r="R4" s="17" t="s">
        <v>19</v>
      </c>
      <c r="S4" s="17" t="s">
        <v>18</v>
      </c>
      <c r="T4" s="17" t="s">
        <v>19</v>
      </c>
      <c r="U4" s="17" t="s">
        <v>18</v>
      </c>
      <c r="V4" s="17" t="s">
        <v>19</v>
      </c>
      <c r="W4" s="17" t="s">
        <v>18</v>
      </c>
      <c r="X4" s="17" t="s">
        <v>19</v>
      </c>
      <c r="Y4" s="17" t="s">
        <v>18</v>
      </c>
      <c r="Z4" s="17" t="s">
        <v>19</v>
      </c>
      <c r="AA4" s="17"/>
    </row>
    <row r="5" ht="33" customHeight="1" spans="1:27">
      <c r="A5" s="19">
        <v>0</v>
      </c>
      <c r="B5" s="19" t="s">
        <v>20</v>
      </c>
      <c r="C5" s="19"/>
      <c r="D5" s="19"/>
      <c r="E5" s="19"/>
      <c r="F5" s="19"/>
      <c r="G5" s="19"/>
      <c r="H5" s="19"/>
      <c r="I5" s="19"/>
      <c r="J5" s="19"/>
      <c r="K5" s="19"/>
      <c r="L5" s="19"/>
      <c r="M5" s="19"/>
      <c r="N5" s="19"/>
      <c r="O5" s="19"/>
      <c r="P5" s="19"/>
      <c r="Q5" s="19" t="s">
        <v>21</v>
      </c>
      <c r="R5" s="19"/>
      <c r="S5" s="19" t="s">
        <v>21</v>
      </c>
      <c r="T5" s="19"/>
      <c r="U5" s="19" t="s">
        <v>21</v>
      </c>
      <c r="V5" s="19"/>
      <c r="W5" s="19" t="s">
        <v>21</v>
      </c>
      <c r="X5" s="17"/>
      <c r="Y5" s="19" t="s">
        <v>21</v>
      </c>
      <c r="Z5" s="17"/>
      <c r="AA5" s="17">
        <f>SUM(AA6:AA21)</f>
        <v>258.5</v>
      </c>
    </row>
    <row r="6" ht="83" customHeight="1" spans="1:27">
      <c r="A6" s="17">
        <v>0</v>
      </c>
      <c r="B6" s="20" t="s">
        <v>22</v>
      </c>
      <c r="C6" s="20" t="s">
        <v>23</v>
      </c>
      <c r="D6" s="20">
        <v>1</v>
      </c>
      <c r="E6" s="20"/>
      <c r="F6" s="20">
        <v>0</v>
      </c>
      <c r="G6" s="20" t="s">
        <v>24</v>
      </c>
      <c r="H6" s="20">
        <v>9</v>
      </c>
      <c r="I6" s="20" t="s">
        <v>25</v>
      </c>
      <c r="J6" s="20">
        <v>3.5</v>
      </c>
      <c r="K6" s="20" t="s">
        <v>26</v>
      </c>
      <c r="L6" s="20">
        <v>3</v>
      </c>
      <c r="M6" s="20" t="s">
        <v>27</v>
      </c>
      <c r="N6" s="20">
        <v>5</v>
      </c>
      <c r="O6" s="20" t="s">
        <v>140</v>
      </c>
      <c r="P6" s="20">
        <v>12</v>
      </c>
      <c r="Q6" s="20"/>
      <c r="R6" s="20">
        <v>2</v>
      </c>
      <c r="S6" s="20"/>
      <c r="T6" s="20"/>
      <c r="U6" s="20"/>
      <c r="V6" s="20">
        <v>0</v>
      </c>
      <c r="W6" s="20" t="s">
        <v>29</v>
      </c>
      <c r="X6" s="20">
        <v>8</v>
      </c>
      <c r="Y6" s="20"/>
      <c r="Z6" s="20">
        <v>0</v>
      </c>
      <c r="AA6" s="20">
        <f t="shared" ref="AA6:AA25" si="0">D6+F6+H6+J6+L6+N6+P6+R6+T6+V6+X6+Z6</f>
        <v>43.5</v>
      </c>
    </row>
    <row r="7" ht="117" customHeight="1" spans="1:27">
      <c r="A7" s="17">
        <v>1</v>
      </c>
      <c r="B7" s="21" t="s">
        <v>30</v>
      </c>
      <c r="C7" s="21" t="s">
        <v>31</v>
      </c>
      <c r="D7" s="21">
        <v>1</v>
      </c>
      <c r="E7" s="21" t="s">
        <v>32</v>
      </c>
      <c r="F7" s="21">
        <v>2</v>
      </c>
      <c r="G7" s="20" t="s">
        <v>33</v>
      </c>
      <c r="H7" s="22">
        <v>3</v>
      </c>
      <c r="I7" s="23" t="s">
        <v>34</v>
      </c>
      <c r="J7" s="21">
        <v>3</v>
      </c>
      <c r="K7" s="20" t="s">
        <v>35</v>
      </c>
      <c r="L7" s="20">
        <v>3.5</v>
      </c>
      <c r="M7" s="20" t="s">
        <v>36</v>
      </c>
      <c r="N7" s="21">
        <v>1</v>
      </c>
      <c r="O7" s="20"/>
      <c r="P7" s="21">
        <v>0</v>
      </c>
      <c r="Q7" s="20"/>
      <c r="R7" s="21">
        <v>0</v>
      </c>
      <c r="S7" s="20" t="s">
        <v>37</v>
      </c>
      <c r="T7" s="20">
        <v>1</v>
      </c>
      <c r="U7" s="20"/>
      <c r="V7" s="21">
        <v>0</v>
      </c>
      <c r="W7" s="20"/>
      <c r="X7" s="21">
        <v>0</v>
      </c>
      <c r="Y7" s="20"/>
      <c r="Z7" s="21">
        <v>0</v>
      </c>
      <c r="AA7" s="20">
        <f t="shared" si="0"/>
        <v>14.5</v>
      </c>
    </row>
    <row r="8" customHeight="1" spans="1:27">
      <c r="A8" s="17">
        <v>2</v>
      </c>
      <c r="B8" s="21" t="s">
        <v>38</v>
      </c>
      <c r="C8" s="21" t="s">
        <v>39</v>
      </c>
      <c r="D8" s="21">
        <v>3</v>
      </c>
      <c r="E8" s="21"/>
      <c r="F8" s="21">
        <v>0</v>
      </c>
      <c r="G8" s="20" t="s">
        <v>40</v>
      </c>
      <c r="H8" s="21">
        <v>9</v>
      </c>
      <c r="I8" s="20" t="s">
        <v>41</v>
      </c>
      <c r="J8" s="21">
        <v>1</v>
      </c>
      <c r="K8" s="20" t="s">
        <v>42</v>
      </c>
      <c r="L8" s="21">
        <v>1</v>
      </c>
      <c r="M8" s="20" t="s">
        <v>43</v>
      </c>
      <c r="N8" s="21">
        <v>2</v>
      </c>
      <c r="O8" s="20"/>
      <c r="P8" s="21">
        <v>0</v>
      </c>
      <c r="Q8" s="20" t="s">
        <v>44</v>
      </c>
      <c r="R8" s="21">
        <v>2</v>
      </c>
      <c r="S8" s="20"/>
      <c r="T8" s="21">
        <v>0</v>
      </c>
      <c r="U8" s="20" t="s">
        <v>45</v>
      </c>
      <c r="V8" s="21">
        <v>4</v>
      </c>
      <c r="W8" s="20"/>
      <c r="X8" s="21">
        <v>0</v>
      </c>
      <c r="Y8" s="20"/>
      <c r="Z8" s="21">
        <v>0</v>
      </c>
      <c r="AA8" s="20">
        <f t="shared" si="0"/>
        <v>22</v>
      </c>
    </row>
    <row r="9" customHeight="1" spans="1:27">
      <c r="A9" s="17">
        <v>3</v>
      </c>
      <c r="B9" s="21" t="s">
        <v>46</v>
      </c>
      <c r="C9" s="21"/>
      <c r="D9" s="21">
        <v>0</v>
      </c>
      <c r="E9" s="21" t="s">
        <v>47</v>
      </c>
      <c r="F9" s="21">
        <v>1</v>
      </c>
      <c r="G9" s="20" t="s">
        <v>141</v>
      </c>
      <c r="H9" s="21">
        <v>12</v>
      </c>
      <c r="I9" s="20" t="s">
        <v>49</v>
      </c>
      <c r="J9" s="21">
        <v>0.5</v>
      </c>
      <c r="K9" s="20" t="s">
        <v>50</v>
      </c>
      <c r="L9" s="21">
        <v>1</v>
      </c>
      <c r="M9" s="20" t="s">
        <v>51</v>
      </c>
      <c r="N9" s="21">
        <v>1</v>
      </c>
      <c r="O9" s="20"/>
      <c r="P9" s="21">
        <v>0</v>
      </c>
      <c r="Q9" s="20"/>
      <c r="R9" s="21">
        <v>0</v>
      </c>
      <c r="S9" s="20"/>
      <c r="T9" s="21">
        <v>0</v>
      </c>
      <c r="U9" s="27" t="s">
        <v>52</v>
      </c>
      <c r="V9" s="21">
        <v>4</v>
      </c>
      <c r="W9" s="20"/>
      <c r="X9" s="21">
        <v>0</v>
      </c>
      <c r="Y9" s="20"/>
      <c r="Z9" s="21">
        <v>0</v>
      </c>
      <c r="AA9" s="20">
        <f t="shared" si="0"/>
        <v>19.5</v>
      </c>
    </row>
    <row r="10" customHeight="1" spans="1:27">
      <c r="A10" s="17">
        <v>4</v>
      </c>
      <c r="B10" s="21" t="s">
        <v>53</v>
      </c>
      <c r="C10" s="21"/>
      <c r="D10" s="21">
        <v>0</v>
      </c>
      <c r="E10" s="21" t="s">
        <v>54</v>
      </c>
      <c r="F10" s="21">
        <v>2</v>
      </c>
      <c r="G10" s="20" t="s">
        <v>55</v>
      </c>
      <c r="H10" s="21">
        <v>9</v>
      </c>
      <c r="I10" s="20" t="s">
        <v>56</v>
      </c>
      <c r="J10" s="21">
        <v>1</v>
      </c>
      <c r="K10" s="20" t="s">
        <v>57</v>
      </c>
      <c r="L10" s="21">
        <v>1</v>
      </c>
      <c r="M10" s="20" t="s">
        <v>58</v>
      </c>
      <c r="N10" s="21">
        <v>2</v>
      </c>
      <c r="O10" s="20" t="s">
        <v>142</v>
      </c>
      <c r="P10" s="21">
        <v>3</v>
      </c>
      <c r="Q10" s="20"/>
      <c r="R10" s="21">
        <v>0</v>
      </c>
      <c r="S10" s="20" t="s">
        <v>61</v>
      </c>
      <c r="T10" s="21">
        <v>6</v>
      </c>
      <c r="U10" s="20" t="s">
        <v>45</v>
      </c>
      <c r="V10" s="21">
        <v>4</v>
      </c>
      <c r="W10" s="20" t="s">
        <v>60</v>
      </c>
      <c r="X10" s="21">
        <v>3</v>
      </c>
      <c r="Y10" s="20"/>
      <c r="Z10" s="21">
        <v>0</v>
      </c>
      <c r="AA10" s="20">
        <f t="shared" si="0"/>
        <v>31</v>
      </c>
    </row>
    <row r="11" ht="59" customHeight="1" spans="1:27">
      <c r="A11" s="17">
        <v>5</v>
      </c>
      <c r="B11" s="21" t="s">
        <v>62</v>
      </c>
      <c r="C11" s="21"/>
      <c r="D11" s="21">
        <v>0</v>
      </c>
      <c r="E11" s="21"/>
      <c r="F11" s="21">
        <v>0</v>
      </c>
      <c r="G11" s="20"/>
      <c r="H11" s="21">
        <v>0</v>
      </c>
      <c r="I11" s="20"/>
      <c r="J11" s="21">
        <v>0</v>
      </c>
      <c r="K11" s="20"/>
      <c r="L11" s="21">
        <v>0</v>
      </c>
      <c r="M11" s="20" t="s">
        <v>63</v>
      </c>
      <c r="N11" s="21">
        <v>1</v>
      </c>
      <c r="O11" s="20"/>
      <c r="P11" s="21">
        <v>0</v>
      </c>
      <c r="Q11" s="20" t="s">
        <v>64</v>
      </c>
      <c r="R11" s="21">
        <v>1</v>
      </c>
      <c r="S11" s="20" t="s">
        <v>65</v>
      </c>
      <c r="T11" s="21">
        <v>1</v>
      </c>
      <c r="U11" s="20" t="s">
        <v>66</v>
      </c>
      <c r="V11" s="21">
        <v>2</v>
      </c>
      <c r="W11" s="20"/>
      <c r="X11" s="21">
        <v>0</v>
      </c>
      <c r="Y11" s="20"/>
      <c r="Z11" s="21">
        <v>0</v>
      </c>
      <c r="AA11" s="20">
        <f t="shared" si="0"/>
        <v>5</v>
      </c>
    </row>
    <row r="12" ht="53" customHeight="1" spans="1:27">
      <c r="A12" s="17">
        <v>6</v>
      </c>
      <c r="B12" s="21" t="s">
        <v>67</v>
      </c>
      <c r="C12" s="21" t="s">
        <v>68</v>
      </c>
      <c r="D12" s="21">
        <v>1</v>
      </c>
      <c r="E12" s="21"/>
      <c r="F12" s="21">
        <v>0</v>
      </c>
      <c r="G12" s="20"/>
      <c r="H12" s="21">
        <v>0</v>
      </c>
      <c r="I12" s="20" t="s">
        <v>143</v>
      </c>
      <c r="J12" s="21">
        <v>0.5</v>
      </c>
      <c r="K12" s="20"/>
      <c r="L12" s="21">
        <v>0</v>
      </c>
      <c r="M12" s="20" t="s">
        <v>70</v>
      </c>
      <c r="N12" s="21">
        <v>1</v>
      </c>
      <c r="O12" s="20"/>
      <c r="P12" s="21">
        <v>0</v>
      </c>
      <c r="Q12" s="20" t="s">
        <v>71</v>
      </c>
      <c r="R12" s="21">
        <v>4</v>
      </c>
      <c r="S12" s="20" t="s">
        <v>72</v>
      </c>
      <c r="T12" s="21">
        <v>1</v>
      </c>
      <c r="U12" s="20" t="s">
        <v>66</v>
      </c>
      <c r="V12" s="21">
        <v>4</v>
      </c>
      <c r="W12" s="20"/>
      <c r="X12" s="21">
        <v>0</v>
      </c>
      <c r="Y12" s="20"/>
      <c r="Z12" s="21">
        <v>0</v>
      </c>
      <c r="AA12" s="20">
        <f t="shared" si="0"/>
        <v>11.5</v>
      </c>
    </row>
    <row r="13" ht="71" customHeight="1" spans="1:27">
      <c r="A13" s="17">
        <v>7</v>
      </c>
      <c r="B13" s="21" t="s">
        <v>73</v>
      </c>
      <c r="C13" s="21"/>
      <c r="D13" s="21">
        <v>0</v>
      </c>
      <c r="E13" s="21" t="s">
        <v>74</v>
      </c>
      <c r="F13" s="21">
        <v>2</v>
      </c>
      <c r="G13" s="20"/>
      <c r="H13" s="21">
        <v>0</v>
      </c>
      <c r="I13" s="20"/>
      <c r="J13" s="21">
        <v>0</v>
      </c>
      <c r="K13" s="20" t="s">
        <v>75</v>
      </c>
      <c r="L13" s="21">
        <v>1</v>
      </c>
      <c r="M13" s="20" t="s">
        <v>76</v>
      </c>
      <c r="N13" s="21">
        <v>1</v>
      </c>
      <c r="O13" s="20"/>
      <c r="P13" s="21">
        <v>0</v>
      </c>
      <c r="Q13" s="20"/>
      <c r="R13" s="21">
        <v>0</v>
      </c>
      <c r="S13" s="20" t="s">
        <v>77</v>
      </c>
      <c r="T13" s="21">
        <v>4</v>
      </c>
      <c r="U13" s="20" t="s">
        <v>66</v>
      </c>
      <c r="V13" s="21">
        <v>2</v>
      </c>
      <c r="W13" s="20"/>
      <c r="X13" s="21">
        <v>0</v>
      </c>
      <c r="Y13" s="20"/>
      <c r="Z13" s="21">
        <v>0</v>
      </c>
      <c r="AA13" s="20">
        <f t="shared" si="0"/>
        <v>10</v>
      </c>
    </row>
    <row r="14" ht="87" customHeight="1" spans="1:27">
      <c r="A14" s="17">
        <v>8</v>
      </c>
      <c r="B14" s="21" t="s">
        <v>78</v>
      </c>
      <c r="C14" s="21"/>
      <c r="D14" s="21">
        <v>0</v>
      </c>
      <c r="E14" s="21"/>
      <c r="F14" s="21">
        <v>0</v>
      </c>
      <c r="G14" s="20" t="s">
        <v>79</v>
      </c>
      <c r="H14" s="21">
        <v>3</v>
      </c>
      <c r="I14" s="24" t="s">
        <v>80</v>
      </c>
      <c r="J14" s="21">
        <v>1</v>
      </c>
      <c r="K14" s="20"/>
      <c r="L14" s="21">
        <v>0</v>
      </c>
      <c r="M14" s="20" t="s">
        <v>81</v>
      </c>
      <c r="N14" s="21">
        <v>1</v>
      </c>
      <c r="O14" s="20" t="s">
        <v>144</v>
      </c>
      <c r="P14" s="21">
        <v>1</v>
      </c>
      <c r="Q14" s="20"/>
      <c r="R14" s="21">
        <v>0</v>
      </c>
      <c r="S14" s="20" t="s">
        <v>82</v>
      </c>
      <c r="T14" s="21">
        <v>3</v>
      </c>
      <c r="U14" s="20" t="s">
        <v>45</v>
      </c>
      <c r="V14" s="21">
        <v>4</v>
      </c>
      <c r="W14" s="20"/>
      <c r="X14" s="21">
        <v>0</v>
      </c>
      <c r="Y14" s="20"/>
      <c r="Z14" s="21">
        <v>0</v>
      </c>
      <c r="AA14" s="20">
        <f t="shared" si="0"/>
        <v>13</v>
      </c>
    </row>
    <row r="15" ht="81" customHeight="1" spans="1:27">
      <c r="A15" s="17">
        <v>9</v>
      </c>
      <c r="B15" s="21" t="s">
        <v>83</v>
      </c>
      <c r="C15" s="21" t="s">
        <v>84</v>
      </c>
      <c r="D15" s="21">
        <v>4</v>
      </c>
      <c r="E15" s="21"/>
      <c r="F15" s="21">
        <v>0</v>
      </c>
      <c r="G15" s="20" t="s">
        <v>85</v>
      </c>
      <c r="H15" s="21">
        <v>9</v>
      </c>
      <c r="I15" s="20" t="s">
        <v>86</v>
      </c>
      <c r="J15" s="21">
        <v>1.5</v>
      </c>
      <c r="K15" s="20" t="s">
        <v>87</v>
      </c>
      <c r="L15" s="21">
        <v>1</v>
      </c>
      <c r="M15" s="20" t="s">
        <v>88</v>
      </c>
      <c r="N15" s="21">
        <v>1</v>
      </c>
      <c r="O15" s="20"/>
      <c r="P15" s="21">
        <v>0</v>
      </c>
      <c r="Q15" s="20"/>
      <c r="R15" s="21">
        <v>0</v>
      </c>
      <c r="S15" s="20" t="s">
        <v>89</v>
      </c>
      <c r="T15" s="21">
        <v>2</v>
      </c>
      <c r="U15" s="20" t="s">
        <v>90</v>
      </c>
      <c r="V15" s="21">
        <v>4</v>
      </c>
      <c r="W15" s="20"/>
      <c r="X15" s="21">
        <v>0</v>
      </c>
      <c r="Y15" s="20"/>
      <c r="Z15" s="21">
        <v>0</v>
      </c>
      <c r="AA15" s="20">
        <f t="shared" si="0"/>
        <v>22.5</v>
      </c>
    </row>
    <row r="16" ht="89" customHeight="1" spans="1:27">
      <c r="A16" s="17">
        <v>10</v>
      </c>
      <c r="B16" s="21" t="s">
        <v>91</v>
      </c>
      <c r="C16" s="21"/>
      <c r="D16" s="21">
        <v>0</v>
      </c>
      <c r="E16" s="21"/>
      <c r="F16" s="21">
        <v>0</v>
      </c>
      <c r="G16" s="20" t="s">
        <v>92</v>
      </c>
      <c r="H16" s="21">
        <v>12</v>
      </c>
      <c r="I16" s="20" t="s">
        <v>93</v>
      </c>
      <c r="J16" s="21">
        <v>0.5</v>
      </c>
      <c r="K16" s="20" t="s">
        <v>94</v>
      </c>
      <c r="L16" s="21">
        <v>1</v>
      </c>
      <c r="M16" s="20" t="s">
        <v>95</v>
      </c>
      <c r="N16" s="21">
        <v>2</v>
      </c>
      <c r="O16" s="20"/>
      <c r="P16" s="21">
        <v>0</v>
      </c>
      <c r="Q16" s="20" t="s">
        <v>96</v>
      </c>
      <c r="R16" s="21">
        <v>2</v>
      </c>
      <c r="S16" s="20"/>
      <c r="T16" s="21">
        <v>0</v>
      </c>
      <c r="U16" s="20"/>
      <c r="V16" s="21">
        <v>0</v>
      </c>
      <c r="W16" s="20"/>
      <c r="X16" s="21">
        <v>0</v>
      </c>
      <c r="Y16" s="20"/>
      <c r="Z16" s="21">
        <v>0</v>
      </c>
      <c r="AA16" s="20">
        <f t="shared" si="0"/>
        <v>17.5</v>
      </c>
    </row>
    <row r="17" ht="72" customHeight="1" spans="1:27">
      <c r="A17" s="17">
        <v>11</v>
      </c>
      <c r="B17" s="21" t="s">
        <v>97</v>
      </c>
      <c r="C17" s="20" t="s">
        <v>98</v>
      </c>
      <c r="D17" s="21">
        <v>3</v>
      </c>
      <c r="E17" s="20"/>
      <c r="F17" s="21">
        <v>0</v>
      </c>
      <c r="G17" s="20"/>
      <c r="H17" s="21">
        <v>0</v>
      </c>
      <c r="I17" s="20" t="s">
        <v>99</v>
      </c>
      <c r="J17" s="21">
        <v>0.5</v>
      </c>
      <c r="K17" s="25"/>
      <c r="L17" s="21">
        <v>0</v>
      </c>
      <c r="M17" s="20" t="s">
        <v>100</v>
      </c>
      <c r="N17" s="21">
        <v>1</v>
      </c>
      <c r="O17" s="25"/>
      <c r="P17" s="21">
        <v>0</v>
      </c>
      <c r="Q17" s="20" t="s">
        <v>44</v>
      </c>
      <c r="R17" s="21">
        <v>2</v>
      </c>
      <c r="S17" s="20" t="s">
        <v>101</v>
      </c>
      <c r="T17" s="21">
        <v>3</v>
      </c>
      <c r="U17" s="20"/>
      <c r="V17" s="21">
        <v>0</v>
      </c>
      <c r="W17" s="20"/>
      <c r="X17" s="21">
        <v>0</v>
      </c>
      <c r="Y17" s="20"/>
      <c r="Z17" s="21">
        <v>0</v>
      </c>
      <c r="AA17" s="20">
        <f t="shared" si="0"/>
        <v>9.5</v>
      </c>
    </row>
    <row r="18" ht="80" customHeight="1" spans="1:27">
      <c r="A18" s="17">
        <v>12</v>
      </c>
      <c r="B18" s="21" t="s">
        <v>102</v>
      </c>
      <c r="C18" s="20"/>
      <c r="D18" s="21">
        <v>0</v>
      </c>
      <c r="E18" s="20"/>
      <c r="F18" s="21">
        <v>0</v>
      </c>
      <c r="G18" s="20"/>
      <c r="H18" s="21">
        <v>0</v>
      </c>
      <c r="I18" s="20"/>
      <c r="J18" s="21">
        <v>0</v>
      </c>
      <c r="K18" s="20"/>
      <c r="L18" s="21">
        <v>0</v>
      </c>
      <c r="M18" s="20" t="s">
        <v>103</v>
      </c>
      <c r="N18" s="21">
        <v>1</v>
      </c>
      <c r="O18" s="20"/>
      <c r="P18" s="21">
        <v>0</v>
      </c>
      <c r="Q18" s="20"/>
      <c r="R18" s="21">
        <v>0</v>
      </c>
      <c r="S18" s="20" t="s">
        <v>104</v>
      </c>
      <c r="T18" s="21">
        <v>2</v>
      </c>
      <c r="U18" s="20" t="s">
        <v>105</v>
      </c>
      <c r="V18" s="21">
        <v>4</v>
      </c>
      <c r="W18" s="20"/>
      <c r="X18" s="21">
        <v>0</v>
      </c>
      <c r="Y18" s="20"/>
      <c r="Z18" s="21">
        <v>0</v>
      </c>
      <c r="AA18" s="20">
        <f t="shared" si="0"/>
        <v>7</v>
      </c>
    </row>
    <row r="19" ht="64" customHeight="1" spans="1:27">
      <c r="A19" s="17">
        <v>13</v>
      </c>
      <c r="B19" s="21" t="s">
        <v>106</v>
      </c>
      <c r="C19" s="20"/>
      <c r="D19" s="21">
        <v>0</v>
      </c>
      <c r="E19" s="20"/>
      <c r="F19" s="21">
        <v>0</v>
      </c>
      <c r="G19" s="20" t="s">
        <v>107</v>
      </c>
      <c r="H19" s="21">
        <v>3</v>
      </c>
      <c r="I19" s="20" t="s">
        <v>108</v>
      </c>
      <c r="J19" s="21">
        <v>0</v>
      </c>
      <c r="K19" s="20"/>
      <c r="L19" s="21">
        <v>0</v>
      </c>
      <c r="M19" s="20" t="s">
        <v>109</v>
      </c>
      <c r="N19" s="21">
        <v>1</v>
      </c>
      <c r="O19" s="20"/>
      <c r="P19" s="21">
        <v>0</v>
      </c>
      <c r="Q19" s="20"/>
      <c r="R19" s="21">
        <v>0</v>
      </c>
      <c r="S19" s="20" t="s">
        <v>110</v>
      </c>
      <c r="T19" s="21">
        <v>1</v>
      </c>
      <c r="U19" s="20"/>
      <c r="V19" s="21">
        <v>0</v>
      </c>
      <c r="W19" s="20"/>
      <c r="X19" s="21">
        <v>0</v>
      </c>
      <c r="Y19" s="20"/>
      <c r="Z19" s="21">
        <v>0</v>
      </c>
      <c r="AA19" s="20">
        <f t="shared" si="0"/>
        <v>5</v>
      </c>
    </row>
    <row r="20" ht="78" customHeight="1" spans="1:27">
      <c r="A20" s="17">
        <v>14</v>
      </c>
      <c r="B20" s="21" t="s">
        <v>111</v>
      </c>
      <c r="C20" s="20"/>
      <c r="D20" s="21">
        <v>0</v>
      </c>
      <c r="E20" s="20"/>
      <c r="F20" s="21">
        <v>0</v>
      </c>
      <c r="G20" s="20" t="s">
        <v>112</v>
      </c>
      <c r="H20" s="21">
        <v>3</v>
      </c>
      <c r="I20" s="20"/>
      <c r="J20" s="21">
        <v>0</v>
      </c>
      <c r="K20" s="20"/>
      <c r="L20" s="21">
        <v>0</v>
      </c>
      <c r="M20" s="20" t="s">
        <v>113</v>
      </c>
      <c r="N20" s="21">
        <v>3</v>
      </c>
      <c r="O20" s="20"/>
      <c r="P20" s="21">
        <v>0</v>
      </c>
      <c r="Q20" s="20" t="s">
        <v>64</v>
      </c>
      <c r="R20" s="21">
        <v>1</v>
      </c>
      <c r="S20" s="20" t="s">
        <v>89</v>
      </c>
      <c r="T20" s="21">
        <v>2</v>
      </c>
      <c r="U20" s="20" t="s">
        <v>90</v>
      </c>
      <c r="V20" s="21">
        <v>4</v>
      </c>
      <c r="W20" s="20"/>
      <c r="X20" s="21">
        <v>0</v>
      </c>
      <c r="Y20" s="20"/>
      <c r="Z20" s="21">
        <v>0</v>
      </c>
      <c r="AA20" s="20">
        <f t="shared" si="0"/>
        <v>13</v>
      </c>
    </row>
    <row r="21" ht="111" customHeight="1" spans="1:27">
      <c r="A21" s="17">
        <v>15</v>
      </c>
      <c r="B21" s="21" t="s">
        <v>114</v>
      </c>
      <c r="C21" s="20"/>
      <c r="D21" s="21">
        <v>0</v>
      </c>
      <c r="E21" s="20" t="s">
        <v>115</v>
      </c>
      <c r="F21" s="21">
        <v>1</v>
      </c>
      <c r="G21" s="20" t="s">
        <v>116</v>
      </c>
      <c r="H21" s="21">
        <v>6</v>
      </c>
      <c r="I21" s="20" t="s">
        <v>117</v>
      </c>
      <c r="J21" s="21">
        <v>0</v>
      </c>
      <c r="K21" s="20"/>
      <c r="L21" s="21">
        <v>0</v>
      </c>
      <c r="M21" s="20" t="s">
        <v>118</v>
      </c>
      <c r="N21" s="21">
        <v>1</v>
      </c>
      <c r="O21" s="20"/>
      <c r="P21" s="21">
        <v>0</v>
      </c>
      <c r="Q21" s="20" t="s">
        <v>119</v>
      </c>
      <c r="R21" s="21">
        <v>4</v>
      </c>
      <c r="S21" s="20" t="s">
        <v>120</v>
      </c>
      <c r="T21" s="21">
        <v>2</v>
      </c>
      <c r="U21" s="20"/>
      <c r="V21" s="21">
        <v>0</v>
      </c>
      <c r="W21" s="20"/>
      <c r="X21" s="21">
        <v>0</v>
      </c>
      <c r="Y21" s="20"/>
      <c r="Z21" s="21">
        <v>0</v>
      </c>
      <c r="AA21" s="20">
        <f t="shared" si="0"/>
        <v>14</v>
      </c>
    </row>
    <row r="22" ht="48" customHeight="1" spans="2:27">
      <c r="B22" t="s">
        <v>17</v>
      </c>
      <c r="D22">
        <f t="shared" ref="D22:AA22" si="1">SUM(D6:D21)</f>
        <v>13</v>
      </c>
      <c r="E22">
        <f t="shared" si="1"/>
        <v>0</v>
      </c>
      <c r="F22">
        <f t="shared" si="1"/>
        <v>8</v>
      </c>
      <c r="G22">
        <f t="shared" si="1"/>
        <v>0</v>
      </c>
      <c r="H22">
        <f t="shared" si="1"/>
        <v>78</v>
      </c>
      <c r="I22">
        <f t="shared" si="1"/>
        <v>0</v>
      </c>
      <c r="J22">
        <f t="shared" si="1"/>
        <v>13</v>
      </c>
      <c r="K22">
        <f t="shared" si="1"/>
        <v>0</v>
      </c>
      <c r="L22">
        <f t="shared" si="1"/>
        <v>12.5</v>
      </c>
      <c r="M22">
        <f t="shared" si="1"/>
        <v>0</v>
      </c>
      <c r="N22">
        <f t="shared" si="1"/>
        <v>25</v>
      </c>
      <c r="O22">
        <f t="shared" si="1"/>
        <v>0</v>
      </c>
      <c r="P22">
        <f t="shared" si="1"/>
        <v>16</v>
      </c>
      <c r="Q22">
        <f t="shared" si="1"/>
        <v>0</v>
      </c>
      <c r="R22">
        <f t="shared" si="1"/>
        <v>18</v>
      </c>
      <c r="S22">
        <f t="shared" si="1"/>
        <v>0</v>
      </c>
      <c r="T22">
        <f t="shared" si="1"/>
        <v>28</v>
      </c>
      <c r="U22">
        <f t="shared" si="1"/>
        <v>0</v>
      </c>
      <c r="V22">
        <f t="shared" si="1"/>
        <v>36</v>
      </c>
      <c r="W22">
        <f t="shared" si="1"/>
        <v>0</v>
      </c>
      <c r="X22">
        <f t="shared" si="1"/>
        <v>11</v>
      </c>
      <c r="Y22">
        <f t="shared" si="1"/>
        <v>0</v>
      </c>
      <c r="Z22">
        <f t="shared" si="1"/>
        <v>0</v>
      </c>
      <c r="AA22">
        <f t="shared" si="1"/>
        <v>258.5</v>
      </c>
    </row>
    <row r="23" s="14" customFormat="1" customHeight="1" spans="3:21">
      <c r="C23" s="14" t="s">
        <v>145</v>
      </c>
      <c r="E23" s="14" t="s">
        <v>146</v>
      </c>
      <c r="G23" s="14" t="s">
        <v>147</v>
      </c>
      <c r="I23" s="14" t="s">
        <v>148</v>
      </c>
      <c r="K23" s="14" t="s">
        <v>149</v>
      </c>
      <c r="M23" s="14" t="s">
        <v>150</v>
      </c>
      <c r="O23" s="14" t="s">
        <v>151</v>
      </c>
      <c r="Q23" s="14" t="s">
        <v>152</v>
      </c>
      <c r="S23" s="14" t="s">
        <v>153</v>
      </c>
      <c r="U23" s="14" t="s">
        <v>154</v>
      </c>
    </row>
  </sheetData>
  <mergeCells count="17">
    <mergeCell ref="A1:V1"/>
    <mergeCell ref="A2:R2"/>
    <mergeCell ref="C3:D3"/>
    <mergeCell ref="E3:F3"/>
    <mergeCell ref="G3:H3"/>
    <mergeCell ref="I3:J3"/>
    <mergeCell ref="K3:L3"/>
    <mergeCell ref="M3:N3"/>
    <mergeCell ref="O3:P3"/>
    <mergeCell ref="Q3:R3"/>
    <mergeCell ref="S3:T3"/>
    <mergeCell ref="U3:V3"/>
    <mergeCell ref="W3:X3"/>
    <mergeCell ref="Y3:Z3"/>
    <mergeCell ref="A3:A4"/>
    <mergeCell ref="B3:B4"/>
    <mergeCell ref="AA3:AA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9" sqref="B9"/>
    </sheetView>
  </sheetViews>
  <sheetFormatPr defaultColWidth="9" defaultRowHeight="30" customHeight="1" outlineLevelCol="2"/>
  <cols>
    <col min="1" max="1" width="8.25" customWidth="1"/>
    <col min="2" max="2" width="95.125" customWidth="1"/>
    <col min="3" max="3" width="23.875" customWidth="1"/>
  </cols>
  <sheetData>
    <row r="1" customHeight="1" spans="1:3">
      <c r="A1" s="1" t="s">
        <v>155</v>
      </c>
      <c r="B1" s="1"/>
      <c r="C1" s="1"/>
    </row>
    <row r="2" customHeight="1" spans="1:2">
      <c r="A2" s="2">
        <v>2023.9</v>
      </c>
      <c r="B2" s="2"/>
    </row>
    <row r="3" customHeight="1" spans="1:3">
      <c r="A3" s="3" t="s">
        <v>156</v>
      </c>
      <c r="B3" s="3" t="s">
        <v>157</v>
      </c>
      <c r="C3" s="4" t="s">
        <v>158</v>
      </c>
    </row>
    <row r="4" customHeight="1" spans="1:3">
      <c r="A4" s="5" t="s">
        <v>159</v>
      </c>
      <c r="B4" s="6" t="s">
        <v>160</v>
      </c>
      <c r="C4" s="7" t="s">
        <v>161</v>
      </c>
    </row>
    <row r="5" customHeight="1" spans="1:3">
      <c r="A5" s="5"/>
      <c r="B5" s="8" t="s">
        <v>162</v>
      </c>
      <c r="C5" s="7" t="s">
        <v>161</v>
      </c>
    </row>
    <row r="6" customHeight="1" spans="1:3">
      <c r="A6" s="5"/>
      <c r="B6" s="8" t="s">
        <v>163</v>
      </c>
      <c r="C6" s="9" t="s">
        <v>164</v>
      </c>
    </row>
    <row r="7" customHeight="1" spans="1:3">
      <c r="A7" s="5"/>
      <c r="B7" s="8" t="s">
        <v>165</v>
      </c>
      <c r="C7" s="9" t="s">
        <v>164</v>
      </c>
    </row>
    <row r="8" customHeight="1" spans="1:3">
      <c r="A8" s="5"/>
      <c r="B8" s="6" t="s">
        <v>166</v>
      </c>
      <c r="C8" s="9" t="s">
        <v>164</v>
      </c>
    </row>
    <row r="9" customHeight="1" spans="1:3">
      <c r="A9" s="5"/>
      <c r="B9" s="8" t="s">
        <v>167</v>
      </c>
      <c r="C9" s="9" t="s">
        <v>164</v>
      </c>
    </row>
    <row r="10" customHeight="1" spans="1:3">
      <c r="A10" s="5"/>
      <c r="B10" s="8" t="s">
        <v>168</v>
      </c>
      <c r="C10" s="7" t="s">
        <v>161</v>
      </c>
    </row>
    <row r="11" customHeight="1" spans="1:3">
      <c r="A11" s="5"/>
      <c r="B11" s="8" t="s">
        <v>169</v>
      </c>
      <c r="C11" s="7" t="s">
        <v>161</v>
      </c>
    </row>
    <row r="12" customHeight="1" spans="1:3">
      <c r="A12" s="5"/>
      <c r="B12" s="8" t="s">
        <v>170</v>
      </c>
      <c r="C12" s="7" t="s">
        <v>161</v>
      </c>
    </row>
    <row r="13" customHeight="1" spans="1:3">
      <c r="A13" s="5"/>
      <c r="B13" s="8" t="s">
        <v>171</v>
      </c>
      <c r="C13" s="7" t="s">
        <v>161</v>
      </c>
    </row>
    <row r="14" customHeight="1" spans="1:3">
      <c r="A14" s="10"/>
      <c r="B14" s="8" t="s">
        <v>172</v>
      </c>
      <c r="C14" s="9" t="s">
        <v>164</v>
      </c>
    </row>
    <row r="15" ht="25" customHeight="1" spans="1:3">
      <c r="A15" s="11" t="s">
        <v>173</v>
      </c>
      <c r="B15" s="12" t="s">
        <v>174</v>
      </c>
      <c r="C15" s="12"/>
    </row>
    <row r="16" ht="25" customHeight="1" spans="2:3">
      <c r="B16" s="13" t="s">
        <v>175</v>
      </c>
      <c r="C16" s="13"/>
    </row>
    <row r="17" ht="25" customHeight="1" spans="2:3">
      <c r="B17" s="12" t="s">
        <v>176</v>
      </c>
      <c r="C17" s="12"/>
    </row>
    <row r="18" ht="25" customHeight="1" spans="2:3">
      <c r="B18" s="12" t="s">
        <v>177</v>
      </c>
      <c r="C18" s="12"/>
    </row>
  </sheetData>
  <mergeCells count="7">
    <mergeCell ref="A1:C1"/>
    <mergeCell ref="A2:B2"/>
    <mergeCell ref="B15:C15"/>
    <mergeCell ref="B16:C16"/>
    <mergeCell ref="B17:C17"/>
    <mergeCell ref="B18:C18"/>
    <mergeCell ref="A4:A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盘点明细</vt:lpstr>
      <vt:lpstr>正式成员</vt:lpstr>
      <vt:lpstr>评分标准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ღ蒲公英ღ</cp:lastModifiedBy>
  <dcterms:created xsi:type="dcterms:W3CDTF">2023-11-14T00:23:00Z</dcterms:created>
  <dcterms:modified xsi:type="dcterms:W3CDTF">2024-06-30T00:15:04Z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B2D5B2EC540C4A869EF270F842089CBB_13</vt:lpwstr>
  </property>
  <property fmtid="{D5CDD505-2E9C-101B-9397-08002B2CF9AE}" pid="3" name="KSOProductBuildVer">
    <vt:lpwstr>2052-12.1.0.16929</vt:lpwstr>
  </property>
</Properties>
</file>