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助学金" sheetId="1" r:id="rId1"/>
  </sheets>
  <calcPr calcId="144525"/>
</workbook>
</file>

<file path=xl/sharedStrings.xml><?xml version="1.0" encoding="utf-8"?>
<sst xmlns="http://schemas.openxmlformats.org/spreadsheetml/2006/main" count="30" uniqueCount="30">
  <si>
    <t xml:space="preserve">附件： </t>
  </si>
  <si>
    <t>2023年秋学期普通高中家庭经济困难学生国家助学金经费表</t>
  </si>
  <si>
    <t>乡镇</t>
  </si>
  <si>
    <t>学校</t>
  </si>
  <si>
    <t xml:space="preserve">人数 </t>
  </si>
  <si>
    <t>标准(元/生/学期)</t>
  </si>
  <si>
    <t>助学金金额(元)</t>
  </si>
  <si>
    <t>礼嘉镇</t>
  </si>
  <si>
    <t>常州市武进区礼嘉高级中学</t>
  </si>
  <si>
    <t>礼嘉高级中学小计</t>
  </si>
  <si>
    <t>洛阳镇</t>
  </si>
  <si>
    <t>常州市武进区洛阳高级中学</t>
  </si>
  <si>
    <t>洛阳高级中学小计</t>
  </si>
  <si>
    <t>湟里镇</t>
  </si>
  <si>
    <t>常州市武进区湟里高级中学</t>
  </si>
  <si>
    <t>常州市武进区湟里高级中学小计</t>
  </si>
  <si>
    <t>直属</t>
  </si>
  <si>
    <t>江苏省前黄高级中学</t>
  </si>
  <si>
    <t>江苏省前黄高级中学小计</t>
  </si>
  <si>
    <t>江苏省武进高级中学</t>
  </si>
  <si>
    <t>江苏省武进高级中学小计</t>
  </si>
  <si>
    <t>常州市武进区前黄实验高级中学</t>
  </si>
  <si>
    <t>常州市武进区前黄实验高级中学小计</t>
  </si>
  <si>
    <t>常州市高级职业技术学校</t>
  </si>
  <si>
    <t>常州市高级职业技术学校小计</t>
  </si>
  <si>
    <t>直属小计</t>
  </si>
  <si>
    <t>教育局</t>
  </si>
  <si>
    <t>江苏省前黄高级中学国际分校</t>
  </si>
  <si>
    <t>江苏省前黄高级中学国际分校小计</t>
  </si>
  <si>
    <t>全区合计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</si>
</sst>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2" xfId="49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1" xfId="49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topLeftCell="A13" workbookViewId="0">
      <selection activeCell="J22" sqref="J22"/>
    </sheetView>
  </sheetViews>
  <sheetFormatPr defaultColWidth="9" defaultRowHeight="14.4" outlineLevelCol="4"/>
  <cols>
    <col min="1" max="1" width="9.75" customWidth="1"/>
    <col min="2" max="2" width="36.25" customWidth="1"/>
    <col min="3" max="3" width="13" customWidth="1"/>
    <col min="4" max="4" width="20.1296296296296" customWidth="1"/>
    <col min="5" max="5" width="17" customWidth="1"/>
  </cols>
  <sheetData>
    <row r="1" ht="22.5" customHeight="1" spans="1:1">
      <c r="A1" s="2" t="s">
        <v>0</v>
      </c>
    </row>
    <row r="2" ht="39" customHeight="1" spans="1:5">
      <c r="A2" s="3" t="s">
        <v>1</v>
      </c>
      <c r="B2" s="3"/>
      <c r="C2" s="3"/>
      <c r="D2" s="3"/>
      <c r="E2" s="3"/>
    </row>
    <row r="3" s="1" customFormat="1" ht="32.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4.95" customHeight="1" spans="1:5">
      <c r="A4" s="5" t="s">
        <v>7</v>
      </c>
      <c r="B4" s="6" t="s">
        <v>8</v>
      </c>
      <c r="C4" s="7">
        <v>27</v>
      </c>
      <c r="D4" s="7">
        <v>1000</v>
      </c>
      <c r="E4" s="7">
        <f>C4*D4</f>
        <v>27000</v>
      </c>
    </row>
    <row r="5" ht="24.95" customHeight="1" spans="1:5">
      <c r="A5" s="5"/>
      <c r="B5" s="6"/>
      <c r="C5" s="7">
        <v>69</v>
      </c>
      <c r="D5" s="7">
        <v>1500</v>
      </c>
      <c r="E5" s="7">
        <f>C5*D5</f>
        <v>103500</v>
      </c>
    </row>
    <row r="6" ht="24.95" customHeight="1" spans="1:5">
      <c r="A6" s="8"/>
      <c r="B6" s="7" t="s">
        <v>9</v>
      </c>
      <c r="C6" s="4">
        <v>96</v>
      </c>
      <c r="D6" s="7"/>
      <c r="E6" s="4">
        <f>SUM(E4:E5)</f>
        <v>130500</v>
      </c>
    </row>
    <row r="7" ht="24.95" customHeight="1" spans="1:5">
      <c r="A7" s="9" t="s">
        <v>10</v>
      </c>
      <c r="B7" s="9" t="s">
        <v>11</v>
      </c>
      <c r="C7" s="7">
        <v>41</v>
      </c>
      <c r="D7" s="7">
        <v>1000</v>
      </c>
      <c r="E7" s="7">
        <f>C7*D7</f>
        <v>41000</v>
      </c>
    </row>
    <row r="8" ht="24.95" customHeight="1" spans="1:5">
      <c r="A8" s="5"/>
      <c r="B8" s="8"/>
      <c r="C8" s="7">
        <v>63</v>
      </c>
      <c r="D8" s="7">
        <v>1500</v>
      </c>
      <c r="E8" s="7">
        <f>C8*D8</f>
        <v>94500</v>
      </c>
    </row>
    <row r="9" ht="24.95" customHeight="1" spans="1:5">
      <c r="A9" s="8"/>
      <c r="B9" s="7" t="s">
        <v>12</v>
      </c>
      <c r="C9" s="4">
        <v>104</v>
      </c>
      <c r="D9" s="7"/>
      <c r="E9" s="4">
        <f>SUM(E7:E8)</f>
        <v>135500</v>
      </c>
    </row>
    <row r="10" ht="24.95" customHeight="1" spans="1:5">
      <c r="A10" s="10" t="s">
        <v>13</v>
      </c>
      <c r="B10" s="10" t="s">
        <v>14</v>
      </c>
      <c r="C10" s="7">
        <v>11</v>
      </c>
      <c r="D10" s="7">
        <v>1000</v>
      </c>
      <c r="E10" s="7">
        <f>C10*D10</f>
        <v>11000</v>
      </c>
    </row>
    <row r="11" ht="24.95" customHeight="1" spans="1:5">
      <c r="A11" s="5"/>
      <c r="B11" s="8"/>
      <c r="C11" s="7">
        <v>104</v>
      </c>
      <c r="D11" s="7">
        <v>1500</v>
      </c>
      <c r="E11" s="7">
        <f>C11*D11</f>
        <v>156000</v>
      </c>
    </row>
    <row r="12" ht="24.95" customHeight="1" spans="1:5">
      <c r="A12" s="8"/>
      <c r="B12" s="7" t="s">
        <v>15</v>
      </c>
      <c r="C12" s="4">
        <v>115</v>
      </c>
      <c r="D12" s="7"/>
      <c r="E12" s="4">
        <f>SUM(E10:E11)</f>
        <v>167000</v>
      </c>
    </row>
    <row r="13" ht="24.95" customHeight="1" spans="1:5">
      <c r="A13" s="10" t="s">
        <v>16</v>
      </c>
      <c r="B13" s="10" t="s">
        <v>17</v>
      </c>
      <c r="C13" s="7">
        <v>6</v>
      </c>
      <c r="D13" s="7">
        <v>1000</v>
      </c>
      <c r="E13" s="7">
        <f>C13*D13</f>
        <v>6000</v>
      </c>
    </row>
    <row r="14" ht="24.95" customHeight="1" spans="1:5">
      <c r="A14" s="5"/>
      <c r="B14" s="5"/>
      <c r="C14" s="7">
        <v>27</v>
      </c>
      <c r="D14" s="7">
        <v>1500</v>
      </c>
      <c r="E14" s="7">
        <f>C14*D14</f>
        <v>40500</v>
      </c>
    </row>
    <row r="15" ht="24.95" customHeight="1" spans="1:5">
      <c r="A15" s="5"/>
      <c r="B15" s="7" t="s">
        <v>18</v>
      </c>
      <c r="C15" s="4">
        <v>33</v>
      </c>
      <c r="D15" s="7"/>
      <c r="E15" s="4">
        <f>SUM(E13:E14)</f>
        <v>46500</v>
      </c>
    </row>
    <row r="16" ht="24.95" customHeight="1" spans="1:5">
      <c r="A16" s="5"/>
      <c r="B16" s="10" t="s">
        <v>19</v>
      </c>
      <c r="C16" s="7">
        <v>33</v>
      </c>
      <c r="D16" s="7">
        <v>1000</v>
      </c>
      <c r="E16" s="7">
        <f>C16*D16</f>
        <v>33000</v>
      </c>
    </row>
    <row r="17" ht="24.95" customHeight="1" spans="1:5">
      <c r="A17" s="5"/>
      <c r="B17" s="8"/>
      <c r="C17" s="7">
        <v>80</v>
      </c>
      <c r="D17" s="7">
        <v>1500</v>
      </c>
      <c r="E17" s="7">
        <f>C17*D17</f>
        <v>120000</v>
      </c>
    </row>
    <row r="18" ht="24.95" customHeight="1" spans="1:5">
      <c r="A18" s="5"/>
      <c r="B18" s="8" t="s">
        <v>20</v>
      </c>
      <c r="C18" s="4">
        <v>113</v>
      </c>
      <c r="D18" s="7"/>
      <c r="E18" s="4">
        <f>SUM(E16:E17)</f>
        <v>153000</v>
      </c>
    </row>
    <row r="19" ht="24.95" customHeight="1" spans="1:5">
      <c r="A19" s="5"/>
      <c r="B19" s="5" t="s">
        <v>21</v>
      </c>
      <c r="C19" s="7">
        <v>10</v>
      </c>
      <c r="D19" s="7">
        <v>1000</v>
      </c>
      <c r="E19" s="7">
        <f>C19*D19</f>
        <v>10000</v>
      </c>
    </row>
    <row r="20" ht="24.95" customHeight="1" spans="1:5">
      <c r="A20" s="5"/>
      <c r="B20" s="8"/>
      <c r="C20" s="7">
        <v>25</v>
      </c>
      <c r="D20" s="7">
        <v>1500</v>
      </c>
      <c r="E20" s="7">
        <f>C20*D20</f>
        <v>37500</v>
      </c>
    </row>
    <row r="21" ht="24.95" customHeight="1" spans="1:5">
      <c r="A21" s="5"/>
      <c r="B21" s="8" t="s">
        <v>22</v>
      </c>
      <c r="C21" s="4">
        <v>35</v>
      </c>
      <c r="D21" s="7"/>
      <c r="E21" s="4">
        <f>SUM(E19:E20)</f>
        <v>47500</v>
      </c>
    </row>
    <row r="22" ht="24.95" customHeight="1" spans="1:5">
      <c r="A22" s="5"/>
      <c r="B22" s="11" t="s">
        <v>23</v>
      </c>
      <c r="C22" s="7">
        <v>8</v>
      </c>
      <c r="D22" s="7">
        <v>1000</v>
      </c>
      <c r="E22" s="7">
        <f>C22*D22</f>
        <v>8000</v>
      </c>
    </row>
    <row r="23" ht="24.95" customHeight="1" spans="1:5">
      <c r="A23" s="5"/>
      <c r="B23" s="12" t="s">
        <v>24</v>
      </c>
      <c r="C23" s="4">
        <v>8</v>
      </c>
      <c r="D23" s="7"/>
      <c r="E23" s="4">
        <v>8000</v>
      </c>
    </row>
    <row r="24" ht="24.95" customHeight="1" spans="1:5">
      <c r="A24" s="5"/>
      <c r="B24" s="7" t="s">
        <v>25</v>
      </c>
      <c r="C24" s="4">
        <f>C23+C21+C18+C15</f>
        <v>189</v>
      </c>
      <c r="D24" s="7"/>
      <c r="E24" s="4">
        <f>E23+E21+E18+E15</f>
        <v>255000</v>
      </c>
    </row>
    <row r="25" ht="24.95" customHeight="1" spans="1:5">
      <c r="A25" s="10" t="s">
        <v>26</v>
      </c>
      <c r="B25" s="11" t="s">
        <v>27</v>
      </c>
      <c r="C25" s="7">
        <v>5</v>
      </c>
      <c r="D25" s="7">
        <v>1000</v>
      </c>
      <c r="E25" s="7">
        <f>C25*D25</f>
        <v>5000</v>
      </c>
    </row>
    <row r="26" ht="24.95" customHeight="1" spans="1:5">
      <c r="A26" s="5"/>
      <c r="B26" s="13"/>
      <c r="C26" s="7">
        <v>7</v>
      </c>
      <c r="D26" s="7">
        <v>1500</v>
      </c>
      <c r="E26" s="7">
        <f>C26*D26</f>
        <v>10500</v>
      </c>
    </row>
    <row r="27" ht="24.95" customHeight="1" spans="1:5">
      <c r="A27" s="5"/>
      <c r="B27" s="12" t="s">
        <v>28</v>
      </c>
      <c r="C27" s="4">
        <v>12</v>
      </c>
      <c r="D27" s="7"/>
      <c r="E27" s="4">
        <f>SUM(E25:E26)</f>
        <v>15500</v>
      </c>
    </row>
    <row r="28" ht="24.95" customHeight="1" spans="1:5">
      <c r="A28" s="14" t="s">
        <v>29</v>
      </c>
      <c r="B28" s="15"/>
      <c r="C28" s="4">
        <f>C27+C24+C12+C9+C6</f>
        <v>516</v>
      </c>
      <c r="D28" s="16"/>
      <c r="E28" s="4">
        <f>E27+E24+E12+E9+E6</f>
        <v>703500</v>
      </c>
    </row>
    <row r="29" ht="15.6" spans="5:5">
      <c r="E29" s="17"/>
    </row>
  </sheetData>
  <mergeCells count="14">
    <mergeCell ref="A2:E2"/>
    <mergeCell ref="A28:B28"/>
    <mergeCell ref="A4:A6"/>
    <mergeCell ref="A7:A9"/>
    <mergeCell ref="A10:A12"/>
    <mergeCell ref="A13:A24"/>
    <mergeCell ref="A25:A27"/>
    <mergeCell ref="B4:B5"/>
    <mergeCell ref="B7:B8"/>
    <mergeCell ref="B10:B11"/>
    <mergeCell ref="B13:B14"/>
    <mergeCell ref="B16:B17"/>
    <mergeCell ref="B19:B20"/>
    <mergeCell ref="B25:B26"/>
  </mergeCells>
  <printOptions horizontalCentered="1"/>
  <pageMargins left="0.700694444444445" right="0.700694444444445" top="1.57430555555556" bottom="0.751388888888889" header="0.298611111111111" footer="0.298611111111111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Concise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赵敏</dc:creator>
  <cp:lastModifiedBy>小依13915060716</cp:lastModifiedBy>
  <dcterms:created xsi:type="dcterms:W3CDTF">2019-05-28T06:03:00Z</dcterms:created>
  <cp:lastPrinted>2023-04-06T01:40:00Z</cp:lastPrinted>
  <dcterms:modified xsi:type="dcterms:W3CDTF">2023-11-01T07:01:19Z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0C9DF190CCC448FFAA8398DA746B7B4F</vt:lpwstr>
  </property>
</Properties>
</file>