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样表" sheetId="1" r:id="rId1"/>
  </sheets>
  <calcPr calcId="144525"/>
</workbook>
</file>

<file path=xl/sharedStrings.xml><?xml version="1.0" encoding="utf-8"?>
<sst xmlns="http://schemas.openxmlformats.org/spreadsheetml/2006/main" count="84" uniqueCount="52">
  <si>
    <r>
      <rPr>
        <sz val="10"/>
        <rFont val="宋体"/>
        <charset val="134"/>
      </rPr>
      <t xml:space="preserve">   四   </t>
    </r>
    <r>
      <rPr>
        <sz val="8"/>
        <rFont val="宋体"/>
        <charset val="134"/>
      </rPr>
      <t>年级</t>
    </r>
    <r>
      <rPr>
        <u/>
        <sz val="8"/>
        <rFont val="宋体"/>
        <charset val="134"/>
      </rPr>
      <t xml:space="preserve">   数学   </t>
    </r>
    <r>
      <rPr>
        <sz val="8"/>
        <rFont val="宋体"/>
        <charset val="134"/>
      </rPr>
      <t>学科</t>
    </r>
    <r>
      <rPr>
        <u/>
        <sz val="8"/>
        <rFont val="宋体"/>
        <charset val="134"/>
      </rPr>
      <t xml:space="preserve">   期末   质量调研</t>
    </r>
    <r>
      <rPr>
        <sz val="8"/>
        <rFont val="宋体"/>
        <charset val="134"/>
      </rPr>
      <t>成绩相关数据统计表</t>
    </r>
  </si>
  <si>
    <t>计算</t>
  </si>
  <si>
    <t>填空</t>
  </si>
  <si>
    <t>选择</t>
  </si>
  <si>
    <t>操作题</t>
  </si>
  <si>
    <t>解决问题1</t>
  </si>
  <si>
    <t>解决问题2</t>
  </si>
  <si>
    <t>解决问题3</t>
  </si>
  <si>
    <t>解决问题4</t>
  </si>
  <si>
    <t>解决问题5</t>
  </si>
  <si>
    <t>教者</t>
  </si>
  <si>
    <t>后进生名单及分数</t>
  </si>
  <si>
    <t>班级</t>
  </si>
  <si>
    <t>应得分</t>
  </si>
  <si>
    <t>实得分</t>
  </si>
  <si>
    <t>正确率</t>
  </si>
  <si>
    <t>1班</t>
  </si>
  <si>
    <t>杨鹤仙</t>
  </si>
  <si>
    <t>2班</t>
  </si>
  <si>
    <t>3班</t>
  </si>
  <si>
    <t>陶晓洋</t>
  </si>
  <si>
    <t>何馨怡52</t>
  </si>
  <si>
    <t>4班</t>
  </si>
  <si>
    <t>孙世豪45张一凡21</t>
  </si>
  <si>
    <t>5班</t>
  </si>
  <si>
    <t>陈嘉烨</t>
  </si>
  <si>
    <t>倪攸攸53 杜硕宇39</t>
  </si>
  <si>
    <t>6班</t>
  </si>
  <si>
    <t>7班</t>
  </si>
  <si>
    <t>苏俊彦</t>
  </si>
  <si>
    <t>刘蕊13 夏天13.5 谢雨欣40 王康37 郝鑫颖50 张婧菡55 周梦露58</t>
  </si>
  <si>
    <t>8班</t>
  </si>
  <si>
    <t>张熙晴35</t>
  </si>
  <si>
    <t>9班</t>
  </si>
  <si>
    <t>邹建锋</t>
  </si>
  <si>
    <t>朱熠轩24曹雨婷39胡昌杰53</t>
  </si>
  <si>
    <t>10班</t>
  </si>
  <si>
    <t>吴彩芬</t>
  </si>
  <si>
    <t>11班</t>
  </si>
  <si>
    <t>吕韵</t>
  </si>
  <si>
    <t>凡浩天24</t>
  </si>
  <si>
    <t>12班</t>
  </si>
  <si>
    <t>张帅</t>
  </si>
  <si>
    <t>13班</t>
  </si>
  <si>
    <t>14班</t>
  </si>
  <si>
    <t>15班</t>
  </si>
  <si>
    <t>俞晓欢</t>
  </si>
  <si>
    <t>倪楷瑞21 何梓霖58</t>
  </si>
  <si>
    <t>16班</t>
  </si>
  <si>
    <t>张桂源52</t>
  </si>
  <si>
    <t>1.此表为电子表格，只需在空白处输入相关数据，其他自动生成。</t>
  </si>
  <si>
    <t>3.各年级各学科可根据卷面独立增删题型。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</si>
</sst>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%"/>
  </numFmts>
  <fonts count="30">
    <font>
      <sz val="11"/>
      <color indexed="8"/>
      <name val="宋体"/>
      <charset val="134"/>
      <scheme val="minor"/>
    </font>
    <font>
      <u/>
      <sz val="8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微软雅黑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11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0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01"/>
  <sheetViews>
    <sheetView tabSelected="1" workbookViewId="0">
      <selection activeCell="R15" sqref="R15"/>
    </sheetView>
  </sheetViews>
  <sheetFormatPr defaultColWidth="9.81818181818182" defaultRowHeight="14"/>
  <cols>
    <col min="1" max="1" width="5.42727272727273" customWidth="1"/>
    <col min="2" max="2" width="6.85454545454545" customWidth="1"/>
    <col min="3" max="3" width="5.85454545454545" customWidth="1"/>
    <col min="4" max="4" width="6.85454545454545" customWidth="1"/>
    <col min="5" max="5" width="5.85454545454545" customWidth="1"/>
    <col min="6" max="6" width="7.13636363636364" customWidth="1"/>
    <col min="7" max="7" width="7.85454545454545" customWidth="1"/>
    <col min="8" max="8" width="7.13636363636364" customWidth="1"/>
    <col min="9" max="9" width="6.57272727272727" customWidth="1"/>
    <col min="10" max="10" width="6.85454545454545" customWidth="1"/>
    <col min="11" max="11" width="7.13636363636364" customWidth="1"/>
    <col min="12" max="12" width="6.70909090909091" customWidth="1"/>
    <col min="13" max="13" width="6.85454545454545" customWidth="1"/>
    <col min="14" max="14" width="7" customWidth="1"/>
    <col min="15" max="15" width="7.85454545454545" customWidth="1"/>
    <col min="16" max="16" width="8.28181818181818" customWidth="1"/>
    <col min="17" max="17" width="6.70909090909091" customWidth="1"/>
    <col min="18" max="18" width="5.85454545454545" customWidth="1"/>
    <col min="19" max="19" width="7.57272727272727" customWidth="1"/>
    <col min="20" max="20" width="6.13636363636364" customWidth="1"/>
    <col min="21" max="21" width="6.28181818181818" customWidth="1"/>
    <col min="22" max="28" width="6.85454545454545" customWidth="1"/>
    <col min="29" max="29" width="10.5727272727273" customWidth="1"/>
    <col min="30" max="30" width="12.4272727272727" customWidth="1"/>
  </cols>
  <sheetData>
    <row r="1" spans="1:3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>
      <c r="A2" s="1"/>
      <c r="B2" s="4" t="s">
        <v>1</v>
      </c>
      <c r="C2" s="4"/>
      <c r="D2" s="4"/>
      <c r="E2" s="4" t="s">
        <v>2</v>
      </c>
      <c r="F2" s="4"/>
      <c r="G2" s="4"/>
      <c r="H2" s="5" t="s">
        <v>3</v>
      </c>
      <c r="I2" s="16"/>
      <c r="J2" s="17"/>
      <c r="K2" s="18" t="s">
        <v>4</v>
      </c>
      <c r="L2" s="19"/>
      <c r="M2" s="20"/>
      <c r="N2" s="18" t="s">
        <v>5</v>
      </c>
      <c r="O2" s="19"/>
      <c r="P2" s="20"/>
      <c r="Q2" s="18" t="s">
        <v>6</v>
      </c>
      <c r="R2" s="19"/>
      <c r="S2" s="20"/>
      <c r="T2" s="18" t="s">
        <v>7</v>
      </c>
      <c r="U2" s="19"/>
      <c r="V2" s="20"/>
      <c r="W2" s="18" t="s">
        <v>8</v>
      </c>
      <c r="X2" s="19"/>
      <c r="Y2" s="20"/>
      <c r="Z2" s="18" t="s">
        <v>9</v>
      </c>
      <c r="AA2" s="19"/>
      <c r="AB2" s="20"/>
      <c r="AC2" s="4" t="s">
        <v>10</v>
      </c>
      <c r="AD2" s="4" t="s">
        <v>11</v>
      </c>
    </row>
    <row r="3" ht="15" spans="1:30">
      <c r="A3" s="4" t="s">
        <v>12</v>
      </c>
      <c r="B3" s="4" t="s">
        <v>13</v>
      </c>
      <c r="C3" s="4" t="s">
        <v>14</v>
      </c>
      <c r="D3" s="4" t="s">
        <v>15</v>
      </c>
      <c r="E3" s="4" t="s">
        <v>13</v>
      </c>
      <c r="F3" s="4" t="s">
        <v>14</v>
      </c>
      <c r="G3" s="4" t="s">
        <v>15</v>
      </c>
      <c r="H3" s="4" t="s">
        <v>13</v>
      </c>
      <c r="I3" s="4" t="s">
        <v>14</v>
      </c>
      <c r="J3" s="4" t="s">
        <v>15</v>
      </c>
      <c r="K3" s="4" t="s">
        <v>13</v>
      </c>
      <c r="L3" s="4" t="s">
        <v>14</v>
      </c>
      <c r="M3" s="4" t="s">
        <v>15</v>
      </c>
      <c r="N3" s="4" t="s">
        <v>13</v>
      </c>
      <c r="O3" s="4" t="s">
        <v>14</v>
      </c>
      <c r="P3" s="4" t="s">
        <v>15</v>
      </c>
      <c r="Q3" s="4" t="s">
        <v>13</v>
      </c>
      <c r="R3" s="4" t="s">
        <v>14</v>
      </c>
      <c r="S3" s="4" t="s">
        <v>15</v>
      </c>
      <c r="T3" s="4" t="s">
        <v>13</v>
      </c>
      <c r="U3" s="4" t="s">
        <v>14</v>
      </c>
      <c r="V3" s="4" t="s">
        <v>15</v>
      </c>
      <c r="W3" s="4" t="s">
        <v>13</v>
      </c>
      <c r="X3" s="4" t="s">
        <v>14</v>
      </c>
      <c r="Y3" s="4" t="s">
        <v>15</v>
      </c>
      <c r="Z3" s="4" t="s">
        <v>13</v>
      </c>
      <c r="AA3" s="4" t="s">
        <v>14</v>
      </c>
      <c r="AB3" s="4" t="s">
        <v>15</v>
      </c>
      <c r="AC3" s="6"/>
      <c r="AD3" s="6"/>
    </row>
    <row r="4" ht="15" spans="1:30">
      <c r="A4" s="6" t="s">
        <v>16</v>
      </c>
      <c r="B4" s="6">
        <v>1288</v>
      </c>
      <c r="C4" s="6">
        <v>1194</v>
      </c>
      <c r="D4" s="7">
        <f t="shared" ref="D4:D19" si="0">C4/B4</f>
        <v>0.927018633540373</v>
      </c>
      <c r="E4" s="6">
        <v>966</v>
      </c>
      <c r="F4" s="6">
        <v>740</v>
      </c>
      <c r="G4" s="7">
        <f t="shared" ref="G4:G19" si="1">F4/E4</f>
        <v>0.766045548654244</v>
      </c>
      <c r="H4" s="6">
        <v>322</v>
      </c>
      <c r="I4" s="6">
        <v>208</v>
      </c>
      <c r="J4" s="21">
        <f t="shared" ref="J4:J19" si="2">I4/H4</f>
        <v>0.645962732919255</v>
      </c>
      <c r="K4" s="6">
        <v>644</v>
      </c>
      <c r="L4" s="6">
        <v>537</v>
      </c>
      <c r="M4" s="7">
        <f t="shared" ref="M4:M19" si="3">L4/K4</f>
        <v>0.833850931677019</v>
      </c>
      <c r="N4" s="6">
        <v>276</v>
      </c>
      <c r="O4" s="6">
        <v>268</v>
      </c>
      <c r="P4" s="7">
        <f t="shared" ref="P4:P19" si="4">O4/N4</f>
        <v>0.971014492753623</v>
      </c>
      <c r="Q4" s="6">
        <v>276</v>
      </c>
      <c r="R4" s="6">
        <v>233</v>
      </c>
      <c r="S4" s="7">
        <f t="shared" ref="S4:S19" si="5">R4/Q4</f>
        <v>0.844202898550725</v>
      </c>
      <c r="T4" s="23">
        <v>276</v>
      </c>
      <c r="U4" s="23">
        <v>252</v>
      </c>
      <c r="V4" s="7">
        <f t="shared" ref="V4:V19" si="6">U4/T4</f>
        <v>0.91304347826087</v>
      </c>
      <c r="W4" s="23">
        <v>276</v>
      </c>
      <c r="X4" s="23">
        <v>252</v>
      </c>
      <c r="Y4" s="7">
        <f t="shared" ref="Y4:Y19" si="7">X4/W4</f>
        <v>0.91304347826087</v>
      </c>
      <c r="Z4" s="23">
        <v>276</v>
      </c>
      <c r="AA4" s="23">
        <v>159</v>
      </c>
      <c r="AB4" s="7">
        <f t="shared" ref="AB4:AB19" si="8">AA4/Z4</f>
        <v>0.576086956521739</v>
      </c>
      <c r="AC4" s="6" t="s">
        <v>17</v>
      </c>
      <c r="AD4" s="6"/>
    </row>
    <row r="5" ht="15" spans="1:30">
      <c r="A5" s="6" t="s">
        <v>18</v>
      </c>
      <c r="B5" s="6">
        <v>1316</v>
      </c>
      <c r="C5" s="6">
        <v>1199</v>
      </c>
      <c r="D5" s="7">
        <f t="shared" si="0"/>
        <v>0.911094224924012</v>
      </c>
      <c r="E5" s="6">
        <v>987</v>
      </c>
      <c r="F5" s="6">
        <v>797</v>
      </c>
      <c r="G5" s="7">
        <f t="shared" si="1"/>
        <v>0.807497467071935</v>
      </c>
      <c r="H5" s="6">
        <v>329</v>
      </c>
      <c r="I5" s="6">
        <v>201</v>
      </c>
      <c r="J5" s="21">
        <f t="shared" si="2"/>
        <v>0.610942249240122</v>
      </c>
      <c r="K5" s="6">
        <v>658</v>
      </c>
      <c r="L5" s="6">
        <v>560</v>
      </c>
      <c r="M5" s="7">
        <f t="shared" si="3"/>
        <v>0.851063829787234</v>
      </c>
      <c r="N5" s="6">
        <v>282</v>
      </c>
      <c r="O5" s="6">
        <v>270</v>
      </c>
      <c r="P5" s="7">
        <f t="shared" si="4"/>
        <v>0.957446808510638</v>
      </c>
      <c r="Q5" s="6">
        <v>282</v>
      </c>
      <c r="R5" s="6">
        <v>230</v>
      </c>
      <c r="S5" s="7">
        <f t="shared" si="5"/>
        <v>0.815602836879433</v>
      </c>
      <c r="T5" s="23">
        <v>282</v>
      </c>
      <c r="U5" s="23">
        <v>240</v>
      </c>
      <c r="V5" s="7">
        <f t="shared" si="6"/>
        <v>0.851063829787234</v>
      </c>
      <c r="W5" s="23">
        <v>282</v>
      </c>
      <c r="X5" s="23">
        <v>250</v>
      </c>
      <c r="Y5" s="7">
        <f t="shared" si="7"/>
        <v>0.886524822695035</v>
      </c>
      <c r="Z5" s="23">
        <v>282</v>
      </c>
      <c r="AA5" s="23">
        <v>150</v>
      </c>
      <c r="AB5" s="7">
        <f t="shared" si="8"/>
        <v>0.531914893617021</v>
      </c>
      <c r="AC5" s="6" t="s">
        <v>17</v>
      </c>
      <c r="AD5" s="6"/>
    </row>
    <row r="6" ht="15" spans="1:30">
      <c r="A6" s="6" t="s">
        <v>19</v>
      </c>
      <c r="B6" s="6">
        <v>1344</v>
      </c>
      <c r="C6" s="6">
        <v>1269</v>
      </c>
      <c r="D6" s="7">
        <f t="shared" si="0"/>
        <v>0.944196428571429</v>
      </c>
      <c r="E6" s="6">
        <v>1008</v>
      </c>
      <c r="F6" s="6">
        <v>870</v>
      </c>
      <c r="G6" s="7">
        <f t="shared" si="1"/>
        <v>0.863095238095238</v>
      </c>
      <c r="H6" s="6">
        <v>336</v>
      </c>
      <c r="I6" s="6">
        <v>239</v>
      </c>
      <c r="J6" s="21">
        <f t="shared" si="2"/>
        <v>0.711309523809524</v>
      </c>
      <c r="K6" s="6">
        <v>672</v>
      </c>
      <c r="L6" s="6">
        <v>595</v>
      </c>
      <c r="M6" s="7">
        <f t="shared" si="3"/>
        <v>0.885416666666667</v>
      </c>
      <c r="N6" s="6">
        <v>288</v>
      </c>
      <c r="O6" s="6">
        <v>281</v>
      </c>
      <c r="P6" s="7">
        <f t="shared" si="4"/>
        <v>0.975694444444444</v>
      </c>
      <c r="Q6" s="6">
        <v>288</v>
      </c>
      <c r="R6" s="6">
        <v>265</v>
      </c>
      <c r="S6" s="7">
        <f t="shared" si="5"/>
        <v>0.920138888888889</v>
      </c>
      <c r="T6" s="23">
        <v>288</v>
      </c>
      <c r="U6" s="23">
        <v>286</v>
      </c>
      <c r="V6" s="7">
        <f t="shared" si="6"/>
        <v>0.993055555555556</v>
      </c>
      <c r="W6" s="23">
        <v>288</v>
      </c>
      <c r="X6" s="23">
        <v>273</v>
      </c>
      <c r="Y6" s="7">
        <f t="shared" si="7"/>
        <v>0.947916666666667</v>
      </c>
      <c r="Z6" s="23">
        <v>288</v>
      </c>
      <c r="AA6" s="23">
        <v>180</v>
      </c>
      <c r="AB6" s="7">
        <f t="shared" si="8"/>
        <v>0.625</v>
      </c>
      <c r="AC6" s="6" t="s">
        <v>20</v>
      </c>
      <c r="AD6" s="25" t="s">
        <v>21</v>
      </c>
    </row>
    <row r="7" ht="15" spans="1:30">
      <c r="A7" s="6" t="s">
        <v>22</v>
      </c>
      <c r="B7" s="6">
        <v>1344</v>
      </c>
      <c r="C7" s="6">
        <v>1238</v>
      </c>
      <c r="D7" s="7">
        <f t="shared" si="0"/>
        <v>0.921130952380952</v>
      </c>
      <c r="E7" s="6">
        <v>1008</v>
      </c>
      <c r="F7" s="6">
        <v>740</v>
      </c>
      <c r="G7" s="7">
        <f t="shared" si="1"/>
        <v>0.734126984126984</v>
      </c>
      <c r="H7" s="6">
        <v>336</v>
      </c>
      <c r="I7" s="6">
        <v>233</v>
      </c>
      <c r="J7" s="21">
        <f t="shared" si="2"/>
        <v>0.693452380952381</v>
      </c>
      <c r="K7" s="6">
        <v>672</v>
      </c>
      <c r="L7" s="6">
        <v>574</v>
      </c>
      <c r="M7" s="7">
        <f t="shared" si="3"/>
        <v>0.854166666666667</v>
      </c>
      <c r="N7" s="6">
        <v>288</v>
      </c>
      <c r="O7" s="6">
        <v>279</v>
      </c>
      <c r="P7" s="7">
        <f t="shared" si="4"/>
        <v>0.96875</v>
      </c>
      <c r="Q7" s="6">
        <v>288</v>
      </c>
      <c r="R7" s="6">
        <v>235</v>
      </c>
      <c r="S7" s="7">
        <f t="shared" si="5"/>
        <v>0.815972222222222</v>
      </c>
      <c r="T7" s="23">
        <v>288</v>
      </c>
      <c r="U7" s="23">
        <v>273</v>
      </c>
      <c r="V7" s="7">
        <f t="shared" si="6"/>
        <v>0.947916666666667</v>
      </c>
      <c r="W7" s="23">
        <v>288</v>
      </c>
      <c r="X7" s="23">
        <v>244</v>
      </c>
      <c r="Y7" s="7">
        <f t="shared" si="7"/>
        <v>0.847222222222222</v>
      </c>
      <c r="Z7" s="23">
        <v>288</v>
      </c>
      <c r="AA7" s="23">
        <v>156</v>
      </c>
      <c r="AB7" s="7">
        <f t="shared" si="8"/>
        <v>0.541666666666667</v>
      </c>
      <c r="AC7" s="6" t="s">
        <v>20</v>
      </c>
      <c r="AD7" s="25" t="s">
        <v>23</v>
      </c>
    </row>
    <row r="8" ht="15" spans="1:30">
      <c r="A8" s="6" t="s">
        <v>24</v>
      </c>
      <c r="B8" s="8">
        <v>1288</v>
      </c>
      <c r="C8" s="8">
        <v>1181</v>
      </c>
      <c r="D8" s="7">
        <f t="shared" si="0"/>
        <v>0.916925465838509</v>
      </c>
      <c r="E8" s="6">
        <v>966</v>
      </c>
      <c r="F8" s="6">
        <v>753</v>
      </c>
      <c r="G8" s="7">
        <f t="shared" si="1"/>
        <v>0.779503105590062</v>
      </c>
      <c r="H8" s="6">
        <v>322</v>
      </c>
      <c r="I8" s="6">
        <v>206</v>
      </c>
      <c r="J8" s="21">
        <f t="shared" si="2"/>
        <v>0.639751552795031</v>
      </c>
      <c r="K8" s="6">
        <v>644</v>
      </c>
      <c r="L8" s="6">
        <v>547</v>
      </c>
      <c r="M8" s="7">
        <f t="shared" si="3"/>
        <v>0.849378881987578</v>
      </c>
      <c r="N8" s="6">
        <v>276</v>
      </c>
      <c r="O8" s="6">
        <v>266</v>
      </c>
      <c r="P8" s="7">
        <f t="shared" si="4"/>
        <v>0.963768115942029</v>
      </c>
      <c r="Q8" s="6">
        <v>276</v>
      </c>
      <c r="R8" s="6">
        <v>245</v>
      </c>
      <c r="S8" s="7">
        <f t="shared" si="5"/>
        <v>0.88768115942029</v>
      </c>
      <c r="T8" s="23">
        <v>276</v>
      </c>
      <c r="U8" s="23">
        <v>258</v>
      </c>
      <c r="V8" s="7">
        <f t="shared" si="6"/>
        <v>0.934782608695652</v>
      </c>
      <c r="W8" s="23">
        <v>276</v>
      </c>
      <c r="X8" s="23">
        <v>239</v>
      </c>
      <c r="Y8" s="7">
        <f t="shared" si="7"/>
        <v>0.865942028985507</v>
      </c>
      <c r="Z8" s="23">
        <v>276</v>
      </c>
      <c r="AA8" s="23">
        <v>163</v>
      </c>
      <c r="AB8" s="7">
        <f t="shared" si="8"/>
        <v>0.590579710144927</v>
      </c>
      <c r="AC8" s="6" t="s">
        <v>25</v>
      </c>
      <c r="AD8" s="25" t="s">
        <v>26</v>
      </c>
    </row>
    <row r="9" ht="15" spans="1:30">
      <c r="A9" s="6" t="s">
        <v>27</v>
      </c>
      <c r="B9" s="6">
        <v>1288</v>
      </c>
      <c r="C9" s="6">
        <v>1187</v>
      </c>
      <c r="D9" s="7">
        <f t="shared" si="0"/>
        <v>0.921583850931677</v>
      </c>
      <c r="E9" s="6">
        <v>966</v>
      </c>
      <c r="F9" s="6">
        <v>779</v>
      </c>
      <c r="G9" s="7">
        <f t="shared" si="1"/>
        <v>0.806418219461698</v>
      </c>
      <c r="H9" s="6">
        <v>322</v>
      </c>
      <c r="I9" s="6">
        <v>229</v>
      </c>
      <c r="J9" s="21">
        <f t="shared" si="2"/>
        <v>0.711180124223602</v>
      </c>
      <c r="K9" s="6">
        <v>644</v>
      </c>
      <c r="L9" s="6">
        <v>579</v>
      </c>
      <c r="M9" s="7">
        <f t="shared" si="3"/>
        <v>0.899068322981366</v>
      </c>
      <c r="N9" s="6">
        <v>276</v>
      </c>
      <c r="O9" s="6">
        <v>263</v>
      </c>
      <c r="P9" s="7">
        <f t="shared" si="4"/>
        <v>0.952898550724638</v>
      </c>
      <c r="Q9" s="6">
        <v>276</v>
      </c>
      <c r="R9" s="6">
        <v>246</v>
      </c>
      <c r="S9" s="7">
        <f t="shared" si="5"/>
        <v>0.891304347826087</v>
      </c>
      <c r="T9" s="23">
        <v>276</v>
      </c>
      <c r="U9" s="23">
        <v>276</v>
      </c>
      <c r="V9" s="7">
        <f t="shared" si="6"/>
        <v>1</v>
      </c>
      <c r="W9" s="23">
        <v>276</v>
      </c>
      <c r="X9" s="23">
        <v>246</v>
      </c>
      <c r="Y9" s="7">
        <f t="shared" si="7"/>
        <v>0.891304347826087</v>
      </c>
      <c r="Z9" s="23">
        <v>276</v>
      </c>
      <c r="AA9" s="23">
        <v>162</v>
      </c>
      <c r="AB9" s="7">
        <f t="shared" si="8"/>
        <v>0.58695652173913</v>
      </c>
      <c r="AC9" s="6" t="s">
        <v>25</v>
      </c>
      <c r="AD9" s="6"/>
    </row>
    <row r="10" ht="15" spans="1:30">
      <c r="A10" s="6" t="s">
        <v>28</v>
      </c>
      <c r="B10" s="6">
        <v>1316</v>
      </c>
      <c r="C10" s="6">
        <v>1155</v>
      </c>
      <c r="D10" s="7">
        <f t="shared" si="0"/>
        <v>0.877659574468085</v>
      </c>
      <c r="E10" s="6">
        <v>987</v>
      </c>
      <c r="F10" s="6">
        <v>717</v>
      </c>
      <c r="G10" s="7">
        <f t="shared" si="1"/>
        <v>0.726443768996961</v>
      </c>
      <c r="H10" s="6">
        <v>329</v>
      </c>
      <c r="I10" s="6">
        <v>222</v>
      </c>
      <c r="J10" s="21">
        <f t="shared" si="2"/>
        <v>0.674772036474164</v>
      </c>
      <c r="K10" s="6">
        <v>658</v>
      </c>
      <c r="L10" s="6">
        <v>548</v>
      </c>
      <c r="M10" s="7">
        <f t="shared" si="3"/>
        <v>0.832826747720365</v>
      </c>
      <c r="N10" s="6">
        <v>282</v>
      </c>
      <c r="O10" s="6">
        <v>248</v>
      </c>
      <c r="P10" s="7">
        <f t="shared" si="4"/>
        <v>0.879432624113475</v>
      </c>
      <c r="Q10" s="6">
        <v>282</v>
      </c>
      <c r="R10" s="6">
        <v>197</v>
      </c>
      <c r="S10" s="7">
        <f t="shared" si="5"/>
        <v>0.698581560283688</v>
      </c>
      <c r="T10" s="23">
        <v>282</v>
      </c>
      <c r="U10" s="23">
        <v>242</v>
      </c>
      <c r="V10" s="7">
        <f t="shared" si="6"/>
        <v>0.858156028368794</v>
      </c>
      <c r="W10" s="23">
        <v>282</v>
      </c>
      <c r="X10" s="23">
        <v>237</v>
      </c>
      <c r="Y10" s="7">
        <f t="shared" si="7"/>
        <v>0.840425531914894</v>
      </c>
      <c r="Z10" s="23">
        <v>282</v>
      </c>
      <c r="AA10" s="23">
        <v>123</v>
      </c>
      <c r="AB10" s="7">
        <f t="shared" si="8"/>
        <v>0.436170212765957</v>
      </c>
      <c r="AC10" s="6" t="s">
        <v>29</v>
      </c>
      <c r="AD10" s="6" t="s">
        <v>30</v>
      </c>
    </row>
    <row r="11" ht="15" spans="1:30">
      <c r="A11" s="6" t="s">
        <v>31</v>
      </c>
      <c r="B11" s="6">
        <v>1316</v>
      </c>
      <c r="C11" s="9">
        <v>1235</v>
      </c>
      <c r="D11" s="7">
        <f t="shared" si="0"/>
        <v>0.938449848024316</v>
      </c>
      <c r="E11" s="6">
        <v>987</v>
      </c>
      <c r="F11" s="6">
        <v>849</v>
      </c>
      <c r="G11" s="7">
        <f t="shared" si="1"/>
        <v>0.860182370820669</v>
      </c>
      <c r="H11" s="6">
        <v>329</v>
      </c>
      <c r="I11" s="6">
        <v>230</v>
      </c>
      <c r="J11" s="21">
        <f t="shared" si="2"/>
        <v>0.699088145896657</v>
      </c>
      <c r="K11" s="6">
        <v>658</v>
      </c>
      <c r="L11" s="6">
        <v>584</v>
      </c>
      <c r="M11" s="7">
        <f t="shared" si="3"/>
        <v>0.887537993920973</v>
      </c>
      <c r="N11" s="6">
        <v>282</v>
      </c>
      <c r="O11" s="6">
        <v>274</v>
      </c>
      <c r="P11" s="7">
        <f t="shared" si="4"/>
        <v>0.971631205673759</v>
      </c>
      <c r="Q11" s="6">
        <v>282</v>
      </c>
      <c r="R11" s="6">
        <v>222</v>
      </c>
      <c r="S11" s="7">
        <f t="shared" si="5"/>
        <v>0.787234042553192</v>
      </c>
      <c r="T11" s="23">
        <v>282</v>
      </c>
      <c r="U11" s="23">
        <v>265</v>
      </c>
      <c r="V11" s="7">
        <f t="shared" si="6"/>
        <v>0.939716312056738</v>
      </c>
      <c r="W11" s="23">
        <v>282</v>
      </c>
      <c r="X11" s="23">
        <v>270</v>
      </c>
      <c r="Y11" s="7">
        <f t="shared" si="7"/>
        <v>0.957446808510638</v>
      </c>
      <c r="Z11" s="23">
        <v>282</v>
      </c>
      <c r="AA11" s="23">
        <v>192</v>
      </c>
      <c r="AB11" s="7">
        <f t="shared" si="8"/>
        <v>0.680851063829787</v>
      </c>
      <c r="AC11" s="6" t="s">
        <v>29</v>
      </c>
      <c r="AD11" s="6" t="s">
        <v>32</v>
      </c>
    </row>
    <row r="12" ht="15" spans="1:30">
      <c r="A12" s="6" t="s">
        <v>33</v>
      </c>
      <c r="B12" s="6">
        <v>1316</v>
      </c>
      <c r="C12" s="10">
        <v>1205</v>
      </c>
      <c r="D12" s="11">
        <f t="shared" si="0"/>
        <v>0.915653495440729</v>
      </c>
      <c r="E12" s="6">
        <v>987</v>
      </c>
      <c r="F12" s="6">
        <v>745</v>
      </c>
      <c r="G12" s="11">
        <f t="shared" si="1"/>
        <v>0.754812563323202</v>
      </c>
      <c r="H12" s="6">
        <v>329</v>
      </c>
      <c r="I12" s="6">
        <v>250</v>
      </c>
      <c r="J12" s="21">
        <f t="shared" si="2"/>
        <v>0.759878419452888</v>
      </c>
      <c r="K12" s="6">
        <v>658</v>
      </c>
      <c r="L12" s="6">
        <v>560</v>
      </c>
      <c r="M12" s="11">
        <f t="shared" si="3"/>
        <v>0.851063829787234</v>
      </c>
      <c r="N12" s="6">
        <v>282</v>
      </c>
      <c r="O12" s="6">
        <v>248</v>
      </c>
      <c r="P12" s="11">
        <f t="shared" si="4"/>
        <v>0.879432624113475</v>
      </c>
      <c r="Q12" s="6">
        <v>282</v>
      </c>
      <c r="R12" s="6">
        <v>216</v>
      </c>
      <c r="S12" s="11">
        <f t="shared" si="5"/>
        <v>0.765957446808511</v>
      </c>
      <c r="T12" s="23">
        <v>282</v>
      </c>
      <c r="U12" s="23">
        <v>252</v>
      </c>
      <c r="V12" s="7">
        <f t="shared" si="6"/>
        <v>0.893617021276596</v>
      </c>
      <c r="W12" s="23">
        <v>282</v>
      </c>
      <c r="X12" s="23">
        <v>240</v>
      </c>
      <c r="Y12" s="7">
        <f t="shared" si="7"/>
        <v>0.851063829787234</v>
      </c>
      <c r="Z12" s="23">
        <v>282</v>
      </c>
      <c r="AA12" s="23">
        <v>135</v>
      </c>
      <c r="AB12" s="7">
        <f t="shared" si="8"/>
        <v>0.478723404255319</v>
      </c>
      <c r="AC12" s="6" t="s">
        <v>34</v>
      </c>
      <c r="AD12" s="25" t="s">
        <v>35</v>
      </c>
    </row>
    <row r="13" ht="15" spans="1:30">
      <c r="A13" s="12" t="s">
        <v>36</v>
      </c>
      <c r="B13" s="6">
        <v>1288</v>
      </c>
      <c r="C13" s="6">
        <v>1212</v>
      </c>
      <c r="D13" s="7">
        <f t="shared" si="0"/>
        <v>0.940993788819876</v>
      </c>
      <c r="E13" s="6">
        <v>966</v>
      </c>
      <c r="F13" s="6">
        <v>852</v>
      </c>
      <c r="G13" s="7">
        <f t="shared" si="1"/>
        <v>0.881987577639752</v>
      </c>
      <c r="H13" s="6">
        <v>322</v>
      </c>
      <c r="I13" s="6">
        <v>234</v>
      </c>
      <c r="J13" s="7">
        <f t="shared" si="2"/>
        <v>0.726708074534162</v>
      </c>
      <c r="K13" s="6">
        <v>644</v>
      </c>
      <c r="L13" s="6">
        <v>596</v>
      </c>
      <c r="M13" s="7">
        <f t="shared" si="3"/>
        <v>0.925465838509317</v>
      </c>
      <c r="N13" s="6">
        <v>276</v>
      </c>
      <c r="O13" s="6">
        <v>256</v>
      </c>
      <c r="P13" s="7">
        <f t="shared" si="4"/>
        <v>0.927536231884058</v>
      </c>
      <c r="Q13" s="6">
        <v>276</v>
      </c>
      <c r="R13" s="13">
        <v>225</v>
      </c>
      <c r="S13" s="7">
        <f t="shared" si="5"/>
        <v>0.815217391304348</v>
      </c>
      <c r="T13" s="23">
        <v>276</v>
      </c>
      <c r="U13" s="23">
        <v>263</v>
      </c>
      <c r="V13" s="7">
        <f t="shared" si="6"/>
        <v>0.952898550724638</v>
      </c>
      <c r="W13" s="23">
        <v>276</v>
      </c>
      <c r="X13" s="23">
        <v>262</v>
      </c>
      <c r="Y13" s="7">
        <f t="shared" si="7"/>
        <v>0.949275362318841</v>
      </c>
      <c r="Z13" s="23">
        <v>276</v>
      </c>
      <c r="AA13" s="23">
        <v>167</v>
      </c>
      <c r="AB13" s="7">
        <f t="shared" si="8"/>
        <v>0.605072463768116</v>
      </c>
      <c r="AC13" s="6" t="s">
        <v>37</v>
      </c>
      <c r="AD13" s="6"/>
    </row>
    <row r="14" ht="15" spans="1:30">
      <c r="A14" s="12" t="s">
        <v>38</v>
      </c>
      <c r="B14" s="13">
        <v>1232</v>
      </c>
      <c r="C14" s="13">
        <v>1166</v>
      </c>
      <c r="D14" s="11">
        <f t="shared" si="0"/>
        <v>0.946428571428571</v>
      </c>
      <c r="E14" s="13">
        <v>924</v>
      </c>
      <c r="F14" s="13">
        <v>727</v>
      </c>
      <c r="G14" s="11">
        <f t="shared" si="1"/>
        <v>0.786796536796537</v>
      </c>
      <c r="H14" s="6">
        <v>308</v>
      </c>
      <c r="I14" s="6">
        <v>221</v>
      </c>
      <c r="J14" s="11">
        <f t="shared" si="2"/>
        <v>0.717532467532468</v>
      </c>
      <c r="K14" s="13">
        <v>616</v>
      </c>
      <c r="L14" s="13">
        <v>536</v>
      </c>
      <c r="M14" s="11">
        <f t="shared" si="3"/>
        <v>0.87012987012987</v>
      </c>
      <c r="N14" s="13">
        <v>264</v>
      </c>
      <c r="O14" s="13">
        <v>244</v>
      </c>
      <c r="P14" s="11">
        <f t="shared" si="4"/>
        <v>0.924242424242424</v>
      </c>
      <c r="Q14" s="13">
        <v>264</v>
      </c>
      <c r="R14" s="13">
        <v>254</v>
      </c>
      <c r="S14" s="11">
        <f t="shared" si="5"/>
        <v>0.962121212121212</v>
      </c>
      <c r="T14" s="23">
        <v>264</v>
      </c>
      <c r="U14" s="23">
        <v>249</v>
      </c>
      <c r="V14" s="7">
        <f t="shared" si="6"/>
        <v>0.943181818181818</v>
      </c>
      <c r="W14" s="23">
        <v>264</v>
      </c>
      <c r="X14" s="23">
        <v>244</v>
      </c>
      <c r="Y14" s="7">
        <f t="shared" si="7"/>
        <v>0.924242424242424</v>
      </c>
      <c r="Z14" s="23">
        <v>264</v>
      </c>
      <c r="AA14" s="23">
        <v>169</v>
      </c>
      <c r="AB14" s="7">
        <f t="shared" si="8"/>
        <v>0.640151515151515</v>
      </c>
      <c r="AC14" s="13" t="s">
        <v>39</v>
      </c>
      <c r="AD14" s="26" t="s">
        <v>40</v>
      </c>
    </row>
    <row r="15" ht="15" spans="1:30">
      <c r="A15" s="12" t="s">
        <v>41</v>
      </c>
      <c r="B15" s="6">
        <v>1260</v>
      </c>
      <c r="C15" s="6">
        <v>1178</v>
      </c>
      <c r="D15" s="11">
        <f t="shared" si="0"/>
        <v>0.934920634920635</v>
      </c>
      <c r="E15" s="6">
        <v>945</v>
      </c>
      <c r="F15" s="6">
        <v>748</v>
      </c>
      <c r="G15" s="11">
        <f t="shared" si="1"/>
        <v>0.791534391534392</v>
      </c>
      <c r="H15" s="6">
        <v>315</v>
      </c>
      <c r="I15" s="6">
        <v>231</v>
      </c>
      <c r="J15" s="11">
        <f t="shared" si="2"/>
        <v>0.733333333333333</v>
      </c>
      <c r="K15" s="6">
        <v>630</v>
      </c>
      <c r="L15" s="6">
        <v>560</v>
      </c>
      <c r="M15" s="11">
        <f t="shared" si="3"/>
        <v>0.888888888888889</v>
      </c>
      <c r="N15" s="13">
        <v>270</v>
      </c>
      <c r="O15" s="13">
        <v>257</v>
      </c>
      <c r="P15" s="11">
        <f t="shared" si="4"/>
        <v>0.951851851851852</v>
      </c>
      <c r="Q15" s="24">
        <v>270</v>
      </c>
      <c r="R15" s="24">
        <v>243</v>
      </c>
      <c r="S15" s="11">
        <f t="shared" si="5"/>
        <v>0.9</v>
      </c>
      <c r="T15" s="23">
        <v>270</v>
      </c>
      <c r="U15" s="23">
        <v>261</v>
      </c>
      <c r="V15" s="7">
        <f t="shared" si="6"/>
        <v>0.966666666666667</v>
      </c>
      <c r="W15" s="23">
        <v>270</v>
      </c>
      <c r="X15" s="23">
        <v>251</v>
      </c>
      <c r="Y15" s="7">
        <f t="shared" si="7"/>
        <v>0.92962962962963</v>
      </c>
      <c r="Z15" s="23">
        <v>270</v>
      </c>
      <c r="AA15" s="23">
        <v>171</v>
      </c>
      <c r="AB15" s="7">
        <f t="shared" si="8"/>
        <v>0.633333333333333</v>
      </c>
      <c r="AC15" s="13" t="s">
        <v>39</v>
      </c>
      <c r="AD15" s="25" t="s">
        <v>42</v>
      </c>
    </row>
    <row r="16" ht="15" spans="1:30">
      <c r="A16" s="12" t="s">
        <v>43</v>
      </c>
      <c r="B16" s="6">
        <v>1232</v>
      </c>
      <c r="C16" s="6">
        <v>1169</v>
      </c>
      <c r="D16" s="11">
        <f t="shared" si="0"/>
        <v>0.948863636363636</v>
      </c>
      <c r="E16" s="13">
        <v>924</v>
      </c>
      <c r="F16" s="13">
        <v>731</v>
      </c>
      <c r="G16" s="11">
        <f t="shared" si="1"/>
        <v>0.791125541125541</v>
      </c>
      <c r="H16" s="6">
        <v>308</v>
      </c>
      <c r="I16" s="6">
        <v>218</v>
      </c>
      <c r="J16" s="11">
        <f t="shared" si="2"/>
        <v>0.707792207792208</v>
      </c>
      <c r="K16" s="6">
        <v>616</v>
      </c>
      <c r="L16" s="6">
        <v>540</v>
      </c>
      <c r="M16" s="11">
        <f t="shared" si="3"/>
        <v>0.876623376623377</v>
      </c>
      <c r="N16" s="22">
        <v>264</v>
      </c>
      <c r="O16" s="22">
        <v>238</v>
      </c>
      <c r="P16" s="11">
        <f t="shared" si="4"/>
        <v>0.901515151515151</v>
      </c>
      <c r="Q16" s="22">
        <v>264</v>
      </c>
      <c r="R16" s="22">
        <v>250</v>
      </c>
      <c r="S16" s="11">
        <f t="shared" si="5"/>
        <v>0.946969696969697</v>
      </c>
      <c r="T16" s="23">
        <v>264</v>
      </c>
      <c r="U16" s="23">
        <v>252</v>
      </c>
      <c r="V16" s="7">
        <f t="shared" si="6"/>
        <v>0.954545454545455</v>
      </c>
      <c r="W16" s="23">
        <v>264</v>
      </c>
      <c r="X16" s="23">
        <v>242</v>
      </c>
      <c r="Y16" s="7">
        <f t="shared" si="7"/>
        <v>0.916666666666667</v>
      </c>
      <c r="Z16" s="23">
        <v>264</v>
      </c>
      <c r="AA16" s="23">
        <v>162</v>
      </c>
      <c r="AB16" s="7">
        <f t="shared" si="8"/>
        <v>0.613636363636364</v>
      </c>
      <c r="AC16" s="6" t="s">
        <v>34</v>
      </c>
      <c r="AD16" s="6"/>
    </row>
    <row r="17" ht="15" spans="1:30">
      <c r="A17" s="12" t="s">
        <v>44</v>
      </c>
      <c r="B17" s="6">
        <v>1232</v>
      </c>
      <c r="C17" s="6">
        <v>1171</v>
      </c>
      <c r="D17" s="11">
        <f t="shared" si="0"/>
        <v>0.950487012987013</v>
      </c>
      <c r="E17" s="6">
        <v>924</v>
      </c>
      <c r="F17" s="6">
        <v>799</v>
      </c>
      <c r="G17" s="11">
        <f t="shared" si="1"/>
        <v>0.864718614718615</v>
      </c>
      <c r="H17" s="6">
        <v>308</v>
      </c>
      <c r="I17" s="6">
        <v>221</v>
      </c>
      <c r="J17" s="11">
        <f t="shared" si="2"/>
        <v>0.717532467532468</v>
      </c>
      <c r="K17" s="6">
        <v>616</v>
      </c>
      <c r="L17" s="6">
        <v>547</v>
      </c>
      <c r="M17" s="11">
        <f t="shared" si="3"/>
        <v>0.887987012987013</v>
      </c>
      <c r="N17" s="6">
        <v>264</v>
      </c>
      <c r="O17" s="6">
        <v>251</v>
      </c>
      <c r="P17" s="11">
        <f t="shared" si="4"/>
        <v>0.950757575757576</v>
      </c>
      <c r="Q17" s="6">
        <v>264</v>
      </c>
      <c r="R17" s="6">
        <v>227</v>
      </c>
      <c r="S17" s="11">
        <f t="shared" si="5"/>
        <v>0.859848484848485</v>
      </c>
      <c r="T17" s="23">
        <v>264</v>
      </c>
      <c r="U17" s="23">
        <v>264</v>
      </c>
      <c r="V17" s="7">
        <f t="shared" si="6"/>
        <v>1</v>
      </c>
      <c r="W17" s="23">
        <v>264</v>
      </c>
      <c r="X17" s="23">
        <v>257</v>
      </c>
      <c r="Y17" s="7">
        <f t="shared" si="7"/>
        <v>0.973484848484849</v>
      </c>
      <c r="Z17" s="23">
        <v>264</v>
      </c>
      <c r="AA17" s="23">
        <v>173</v>
      </c>
      <c r="AB17" s="7">
        <f t="shared" si="8"/>
        <v>0.65530303030303</v>
      </c>
      <c r="AC17" s="6" t="s">
        <v>37</v>
      </c>
      <c r="AD17" s="6"/>
    </row>
    <row r="18" ht="15" spans="1:30">
      <c r="A18" s="12" t="s">
        <v>45</v>
      </c>
      <c r="B18" s="6">
        <v>1288</v>
      </c>
      <c r="C18" s="6">
        <v>1192</v>
      </c>
      <c r="D18" s="11">
        <f t="shared" si="0"/>
        <v>0.925465838509317</v>
      </c>
      <c r="E18" s="6">
        <v>966</v>
      </c>
      <c r="F18" s="6">
        <v>826</v>
      </c>
      <c r="G18" s="11">
        <f t="shared" si="1"/>
        <v>0.855072463768116</v>
      </c>
      <c r="H18" s="6">
        <v>322</v>
      </c>
      <c r="I18" s="6">
        <v>210</v>
      </c>
      <c r="J18" s="11">
        <f t="shared" si="2"/>
        <v>0.652173913043478</v>
      </c>
      <c r="K18" s="6">
        <v>644</v>
      </c>
      <c r="L18" s="6">
        <v>581</v>
      </c>
      <c r="M18" s="11">
        <f t="shared" si="3"/>
        <v>0.902173913043478</v>
      </c>
      <c r="N18" s="6">
        <v>276</v>
      </c>
      <c r="O18" s="6">
        <v>249</v>
      </c>
      <c r="P18" s="11">
        <f t="shared" si="4"/>
        <v>0.902173913043478</v>
      </c>
      <c r="Q18" s="6">
        <v>276</v>
      </c>
      <c r="R18" s="6">
        <v>223</v>
      </c>
      <c r="S18" s="11">
        <f t="shared" si="5"/>
        <v>0.807971014492754</v>
      </c>
      <c r="T18" s="23">
        <v>276</v>
      </c>
      <c r="U18" s="23">
        <v>256</v>
      </c>
      <c r="V18" s="7">
        <f t="shared" si="6"/>
        <v>0.927536231884058</v>
      </c>
      <c r="W18" s="23">
        <v>276</v>
      </c>
      <c r="X18" s="23">
        <v>243</v>
      </c>
      <c r="Y18" s="7">
        <f t="shared" si="7"/>
        <v>0.880434782608696</v>
      </c>
      <c r="Z18" s="23">
        <v>276</v>
      </c>
      <c r="AA18" s="23">
        <v>161</v>
      </c>
      <c r="AB18" s="7">
        <f t="shared" si="8"/>
        <v>0.583333333333333</v>
      </c>
      <c r="AC18" s="6" t="s">
        <v>46</v>
      </c>
      <c r="AD18" s="6" t="s">
        <v>47</v>
      </c>
    </row>
    <row r="19" ht="15" spans="1:30">
      <c r="A19" s="12" t="s">
        <v>48</v>
      </c>
      <c r="B19" s="6">
        <v>1232</v>
      </c>
      <c r="C19" s="6">
        <v>1169</v>
      </c>
      <c r="D19" s="7">
        <f t="shared" si="0"/>
        <v>0.948863636363636</v>
      </c>
      <c r="E19" s="6">
        <v>924</v>
      </c>
      <c r="F19" s="6">
        <v>809</v>
      </c>
      <c r="G19" s="7">
        <f t="shared" si="1"/>
        <v>0.875541125541126</v>
      </c>
      <c r="H19" s="6">
        <v>309</v>
      </c>
      <c r="I19" s="6">
        <v>220</v>
      </c>
      <c r="J19" s="7">
        <f t="shared" si="2"/>
        <v>0.711974110032362</v>
      </c>
      <c r="K19" s="6">
        <v>616</v>
      </c>
      <c r="L19" s="6">
        <v>542</v>
      </c>
      <c r="M19" s="7">
        <f t="shared" si="3"/>
        <v>0.87987012987013</v>
      </c>
      <c r="N19" s="6">
        <v>264</v>
      </c>
      <c r="O19" s="6">
        <v>245</v>
      </c>
      <c r="P19" s="7">
        <f t="shared" si="4"/>
        <v>0.928030303030303</v>
      </c>
      <c r="Q19" s="6">
        <v>264</v>
      </c>
      <c r="R19" s="6">
        <v>228</v>
      </c>
      <c r="S19" s="7">
        <f t="shared" si="5"/>
        <v>0.863636363636364</v>
      </c>
      <c r="T19" s="23">
        <v>264</v>
      </c>
      <c r="U19" s="23">
        <v>257</v>
      </c>
      <c r="V19" s="7">
        <f t="shared" si="6"/>
        <v>0.973484848484849</v>
      </c>
      <c r="W19" s="23">
        <v>264</v>
      </c>
      <c r="X19" s="23">
        <v>251</v>
      </c>
      <c r="Y19" s="7">
        <f t="shared" si="7"/>
        <v>0.950757575757576</v>
      </c>
      <c r="Z19" s="23">
        <v>264</v>
      </c>
      <c r="AA19" s="23">
        <v>144</v>
      </c>
      <c r="AB19" s="7">
        <f t="shared" si="8"/>
        <v>0.545454545454545</v>
      </c>
      <c r="AC19" s="27" t="s">
        <v>46</v>
      </c>
      <c r="AD19" s="6" t="s">
        <v>49</v>
      </c>
    </row>
    <row r="20" ht="15" spans="1:3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ht="15" spans="1:3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ht="15" spans="1:30">
      <c r="A22" s="14" t="s">
        <v>50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"/>
      <c r="N22" s="15"/>
      <c r="O22" s="1"/>
      <c r="P22" s="1"/>
      <c r="Q22" s="1"/>
      <c r="R22" s="1"/>
      <c r="S22" s="1"/>
      <c r="T22" s="1"/>
      <c r="U22" s="1"/>
      <c r="V22" s="1"/>
      <c r="W22" s="23"/>
      <c r="X22" s="1"/>
      <c r="Y22" s="1"/>
      <c r="Z22" s="1"/>
      <c r="AA22" s="1"/>
      <c r="AB22" s="1"/>
      <c r="AC22" s="1"/>
      <c r="AD22" s="1"/>
    </row>
    <row r="23" ht="15" spans="1:30">
      <c r="A23" s="14" t="s">
        <v>51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ht="15" spans="1:3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15" spans="1: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15" spans="1: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15" spans="1: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15" spans="1: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15" spans="1: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15" spans="1: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15" spans="1: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15" spans="1: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15" spans="1: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15" spans="1: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15" spans="1: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5" spans="1: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15" spans="1: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5" spans="1: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5" spans="1: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5" spans="1: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5" spans="1: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5" spans="1: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5" spans="1: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5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5" spans="1: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5" spans="1: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5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5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5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5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5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5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5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5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5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5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5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5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5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5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5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5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5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5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5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5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5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5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5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5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5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5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5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5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5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5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5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5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5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5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5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5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5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5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5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5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5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5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5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5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5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5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5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5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5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5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5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5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5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5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5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5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5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5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5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5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5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5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5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5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5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5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5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5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5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5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5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5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5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5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5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5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5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5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5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5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5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5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5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5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5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5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5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5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5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5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5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5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5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5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5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5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5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5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5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5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5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5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5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5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5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5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5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5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5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5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5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5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5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5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5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5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5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5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5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5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5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5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5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5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5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5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5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5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5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5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5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5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5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5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5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5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5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5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5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5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5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5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5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5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5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5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5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5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5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5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5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5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5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5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5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5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5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5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5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5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5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5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5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5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5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5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5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5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5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5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5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5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5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5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5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5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5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5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5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5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5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5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5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5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5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5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5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5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5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5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5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5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5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5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5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5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5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5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5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5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5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5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5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5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5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5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5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5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5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5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5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5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5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5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5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5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5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5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5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5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5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5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5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5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5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5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5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5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5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5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5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5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5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5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5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5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5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5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5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5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5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5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5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5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5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5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5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5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5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5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5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5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5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5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5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5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5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5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5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5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5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5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5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5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5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5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5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5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5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5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5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5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5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5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5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5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5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5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5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5" spans="1: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5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5" spans="1: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5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</sheetData>
  <mergeCells count="12">
    <mergeCell ref="B1:AD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22:L22"/>
    <mergeCell ref="A23:L2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user</cp:lastModifiedBy>
  <dcterms:created xsi:type="dcterms:W3CDTF">2021-06-26T04:59:00Z</dcterms:created>
  <dcterms:modified xsi:type="dcterms:W3CDTF">2021-06-26T05:01:04Z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