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Sheet2" sheetId="2" r:id="rId1"/>
    <sheet name="Sheet1" sheetId="1" state="hidden" r:id="rId2"/>
    <sheet name="Sheet3" sheetId="3" r:id="rId3"/>
  </sheets>
  <definedNames>
    <definedName name="_xlnm._FilterDatabase" localSheetId="1" hidden="1">Sheet1!$A$1:$K$54</definedName>
  </definedNames>
  <calcPr calcId="144525"/>
</workbook>
</file>

<file path=xl/sharedStrings.xml><?xml version="1.0" encoding="utf-8"?>
<sst xmlns="http://schemas.openxmlformats.org/spreadsheetml/2006/main" count="644" uniqueCount="193">
  <si>
    <t>常州市武进区芙蓉初级中学五级梯队人员信息</t>
  </si>
  <si>
    <t>序号</t>
  </si>
  <si>
    <t>姓名</t>
  </si>
  <si>
    <t>性别</t>
  </si>
  <si>
    <t>出生年月</t>
  </si>
  <si>
    <t>参加工作时间</t>
  </si>
  <si>
    <t>最高学历</t>
  </si>
  <si>
    <t>岗位</t>
  </si>
  <si>
    <t>任教学科</t>
  </si>
  <si>
    <t>专业技术职称</t>
  </si>
  <si>
    <t>名称</t>
  </si>
  <si>
    <t>批次</t>
  </si>
  <si>
    <t>取得年份</t>
  </si>
  <si>
    <t>陈梦娇</t>
  </si>
  <si>
    <t>女</t>
  </si>
  <si>
    <t>大学本科</t>
  </si>
  <si>
    <t>助级十二级</t>
  </si>
  <si>
    <t>初中外语</t>
  </si>
  <si>
    <t>中小学二级教师</t>
  </si>
  <si>
    <t>经开区教坛新秀</t>
  </si>
  <si>
    <t>首批常州经开区教坛新秀</t>
  </si>
  <si>
    <t>陈艳</t>
  </si>
  <si>
    <t>承波</t>
  </si>
  <si>
    <t>男</t>
  </si>
  <si>
    <t>197309</t>
  </si>
  <si>
    <t>199508</t>
  </si>
  <si>
    <t>副高五级</t>
  </si>
  <si>
    <t>初中数学</t>
  </si>
  <si>
    <t>中小学高级教师</t>
  </si>
  <si>
    <t>武进区骨干教师</t>
  </si>
  <si>
    <t>武进区第四批高中数学骨干教师</t>
  </si>
  <si>
    <t>费苗</t>
  </si>
  <si>
    <t>198803</t>
  </si>
  <si>
    <t>201108</t>
  </si>
  <si>
    <t>助级十一级</t>
  </si>
  <si>
    <t>常州市教学能手</t>
  </si>
  <si>
    <t>常州市第九批教学能手</t>
  </si>
  <si>
    <t>古奇峰</t>
  </si>
  <si>
    <t>中级八级</t>
  </si>
  <si>
    <t>初中体育与健康</t>
  </si>
  <si>
    <t>中小学一级教师</t>
  </si>
  <si>
    <t>戚墅堰区骨干教师</t>
  </si>
  <si>
    <t>首批戚墅堰区骨干教师</t>
  </si>
  <si>
    <t>蒋劲</t>
  </si>
  <si>
    <t>197101</t>
  </si>
  <si>
    <t>199108</t>
  </si>
  <si>
    <t>武进区学科带头人</t>
  </si>
  <si>
    <t>武进区第五批初中数学学科带头人</t>
  </si>
  <si>
    <t>李娟</t>
  </si>
  <si>
    <t>197411</t>
  </si>
  <si>
    <t>199708</t>
  </si>
  <si>
    <t>副高七级</t>
  </si>
  <si>
    <t>思想品德(初中)</t>
  </si>
  <si>
    <t>武进区第五批初中政治骨干教师</t>
  </si>
  <si>
    <t>刘博文</t>
  </si>
  <si>
    <t>音乐</t>
  </si>
  <si>
    <t>刘凌英</t>
  </si>
  <si>
    <t>197609</t>
  </si>
  <si>
    <t>199808</t>
  </si>
  <si>
    <t>中级九级</t>
  </si>
  <si>
    <t>武进区第五批初中数学骨干教师</t>
  </si>
  <si>
    <t>陆晓芳</t>
  </si>
  <si>
    <t>198001</t>
  </si>
  <si>
    <t>200008</t>
  </si>
  <si>
    <t>武进区第六批初中数学骨干教师</t>
  </si>
  <si>
    <t>钱意</t>
  </si>
  <si>
    <t>198201</t>
  </si>
  <si>
    <t>200208</t>
  </si>
  <si>
    <t>中级十级</t>
  </si>
  <si>
    <t>初中物理</t>
  </si>
  <si>
    <t>武进区第六批初中物理骨干教师</t>
  </si>
  <si>
    <t>王国伟</t>
  </si>
  <si>
    <t>197403</t>
  </si>
  <si>
    <t>张田</t>
  </si>
  <si>
    <t>周华员</t>
  </si>
  <si>
    <t>197009</t>
  </si>
  <si>
    <t>199308</t>
  </si>
  <si>
    <t>副高六级</t>
  </si>
  <si>
    <t>武进区第四批初中数学骨干教师</t>
  </si>
  <si>
    <t>周湘君</t>
  </si>
  <si>
    <t>198106</t>
  </si>
  <si>
    <t>200308</t>
  </si>
  <si>
    <t>常州市第三届英语教学能手</t>
  </si>
  <si>
    <t>朱国梅</t>
  </si>
  <si>
    <t>197106</t>
  </si>
  <si>
    <t>武进区第五批初中英语骨干教师</t>
  </si>
  <si>
    <t>朱静雪</t>
  </si>
  <si>
    <t>197112</t>
  </si>
  <si>
    <t>199408</t>
  </si>
  <si>
    <t>武进区第四批初中物理骨干教师</t>
  </si>
  <si>
    <t>年终绩效</t>
  </si>
  <si>
    <t>武进区骨干教师县级及以上骨干教师</t>
  </si>
  <si>
    <t>周剑云</t>
  </si>
  <si>
    <t>195711</t>
  </si>
  <si>
    <t>197911</t>
  </si>
  <si>
    <t>初中及以下</t>
  </si>
  <si>
    <t>高级技工</t>
  </si>
  <si>
    <t>无</t>
  </si>
  <si>
    <t>无职称</t>
  </si>
  <si>
    <t>羌秋妹</t>
  </si>
  <si>
    <t>196309</t>
  </si>
  <si>
    <t>198508</t>
  </si>
  <si>
    <t>童载民</t>
  </si>
  <si>
    <t>195809</t>
  </si>
  <si>
    <t>198208</t>
  </si>
  <si>
    <t>陈彩琴</t>
  </si>
  <si>
    <t>196501</t>
  </si>
  <si>
    <t>198608</t>
  </si>
  <si>
    <t>莫玉芬</t>
  </si>
  <si>
    <t>196801</t>
  </si>
  <si>
    <t>198908</t>
  </si>
  <si>
    <t>初中地理</t>
  </si>
  <si>
    <t>莫建军</t>
  </si>
  <si>
    <t>196802</t>
  </si>
  <si>
    <t>198808</t>
  </si>
  <si>
    <t>许建明</t>
  </si>
  <si>
    <t>196304</t>
  </si>
  <si>
    <t>初中化学</t>
  </si>
  <si>
    <t>刘锁明</t>
  </si>
  <si>
    <t>196305</t>
  </si>
  <si>
    <t>198308</t>
  </si>
  <si>
    <t>大学专科</t>
  </si>
  <si>
    <t>刘永良</t>
  </si>
  <si>
    <t>初中语文</t>
  </si>
  <si>
    <t>张泉明</t>
  </si>
  <si>
    <t>196604</t>
  </si>
  <si>
    <t>198708</t>
  </si>
  <si>
    <t>初中生物</t>
  </si>
  <si>
    <t>单曙东</t>
  </si>
  <si>
    <t>196706</t>
  </si>
  <si>
    <t>韩华芳</t>
  </si>
  <si>
    <t>196711</t>
  </si>
  <si>
    <t>梁瑞韵</t>
  </si>
  <si>
    <t>197401</t>
  </si>
  <si>
    <t>初中美术</t>
  </si>
  <si>
    <t>陈学春</t>
  </si>
  <si>
    <t>196902</t>
  </si>
  <si>
    <t>199008</t>
  </si>
  <si>
    <t>时月清</t>
  </si>
  <si>
    <t>197406</t>
  </si>
  <si>
    <t>朱伟楠</t>
  </si>
  <si>
    <t>196912</t>
  </si>
  <si>
    <t>孔叶萍</t>
  </si>
  <si>
    <t>197412</t>
  </si>
  <si>
    <t>任经宇</t>
  </si>
  <si>
    <t>刘淑瑾</t>
  </si>
  <si>
    <t>197507</t>
  </si>
  <si>
    <t>常州市教坛新秀</t>
  </si>
  <si>
    <t>刘娣</t>
  </si>
  <si>
    <t>197606</t>
  </si>
  <si>
    <t>谷奇峰</t>
  </si>
  <si>
    <t>经开区骨干教师</t>
  </si>
  <si>
    <t>薛英</t>
  </si>
  <si>
    <t>197611</t>
  </si>
  <si>
    <t>199608</t>
  </si>
  <si>
    <t>吴永利</t>
  </si>
  <si>
    <t>197204</t>
  </si>
  <si>
    <t>梁红芳</t>
  </si>
  <si>
    <t>197803</t>
  </si>
  <si>
    <t>200108</t>
  </si>
  <si>
    <t>丁嫦于</t>
  </si>
  <si>
    <t>197807</t>
  </si>
  <si>
    <t>初中信息技术</t>
  </si>
  <si>
    <t>陆晓</t>
  </si>
  <si>
    <t>197312</t>
  </si>
  <si>
    <t>张春燕</t>
  </si>
  <si>
    <t>197902</t>
  </si>
  <si>
    <t>陈广练</t>
  </si>
  <si>
    <t>张加琴</t>
  </si>
  <si>
    <t>198006</t>
  </si>
  <si>
    <t>刘晓宇</t>
  </si>
  <si>
    <t>198110</t>
  </si>
  <si>
    <t>黄勇</t>
  </si>
  <si>
    <t>197702</t>
  </si>
  <si>
    <t>199908</t>
  </si>
  <si>
    <t>仇亚文</t>
  </si>
  <si>
    <t>198202</t>
  </si>
  <si>
    <t>200408</t>
  </si>
  <si>
    <t>黄晓艳</t>
  </si>
  <si>
    <t>198204</t>
  </si>
  <si>
    <t>200608</t>
  </si>
  <si>
    <t>堵亚娟</t>
  </si>
  <si>
    <t>200508</t>
  </si>
  <si>
    <t>薛建刚</t>
  </si>
  <si>
    <t>197806</t>
  </si>
  <si>
    <t>杨帆</t>
  </si>
  <si>
    <t>199111</t>
  </si>
  <si>
    <t>201708</t>
  </si>
  <si>
    <t>硕士学位研究生</t>
  </si>
  <si>
    <t>金敏</t>
  </si>
  <si>
    <t>199207</t>
  </si>
  <si>
    <t>201408</t>
  </si>
  <si>
    <t>初中音乐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</si>
</sst>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4"/>
      <color rgb="FF000000"/>
      <name val="宋体"/>
      <charset val="134"/>
    </font>
    <font>
      <sz val="10"/>
      <color rgb="FF000000"/>
      <name val="微软雅黑"/>
      <charset val="134"/>
    </font>
    <font>
      <sz val="14"/>
      <color rgb="FF000000"/>
      <name val="宋体"/>
      <charset val="134"/>
      <scheme val="minor"/>
    </font>
    <font>
      <sz val="14"/>
      <color rgb="FF000000"/>
      <name val="SimSun"/>
      <charset val="134"/>
    </font>
    <font>
      <sz val="9"/>
      <color rgb="FF2B2B2B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2B2B2B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7" sqref="E7"/>
    </sheetView>
  </sheetViews>
  <sheetFormatPr defaultColWidth="11.2222222222222" defaultRowHeight="23" customHeight="1"/>
  <cols>
    <col min="1" max="1" width="8.22222222222222" style="23" customWidth="1"/>
    <col min="2" max="2" width="10.1111111111111" style="23" customWidth="1"/>
    <col min="3" max="3" width="6.44444444444444" style="23" customWidth="1"/>
    <col min="4" max="4" width="9.77777777777778" style="23" customWidth="1"/>
    <col min="5" max="5" width="9.44444444444444" style="23" customWidth="1"/>
    <col min="6" max="7" width="11.2222222222222" style="23" customWidth="1"/>
    <col min="8" max="8" width="16.4444444444444" style="23" customWidth="1"/>
    <col min="9" max="9" width="17.2222222222222" style="23" customWidth="1"/>
    <col min="10" max="10" width="19" style="23" customWidth="1"/>
    <col min="11" max="11" width="32" style="23" customWidth="1"/>
    <col min="12" max="12" width="12.4444444444444" style="23" customWidth="1"/>
    <col min="13" max="16379" width="11.2222222222222" style="23" customWidth="1"/>
    <col min="16380" max="16384" width="11.2222222222222" style="23"/>
  </cols>
  <sheetData>
    <row r="1" customHeight="1" spans="2:1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23" customFormat="1" ht="31" customHeight="1" spans="1:12">
      <c r="A2" s="25" t="s">
        <v>1</v>
      </c>
      <c r="B2" s="26" t="s">
        <v>2</v>
      </c>
      <c r="C2" s="26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8" t="s">
        <v>8</v>
      </c>
      <c r="I2" s="30" t="s">
        <v>9</v>
      </c>
      <c r="J2" s="26" t="s">
        <v>10</v>
      </c>
      <c r="K2" s="26" t="s">
        <v>11</v>
      </c>
      <c r="L2" s="26" t="s">
        <v>12</v>
      </c>
    </row>
    <row r="3" ht="24" customHeight="1" spans="1:12">
      <c r="A3" s="25">
        <v>1</v>
      </c>
      <c r="B3" s="26" t="s">
        <v>13</v>
      </c>
      <c r="C3" s="26" t="s">
        <v>14</v>
      </c>
      <c r="D3" s="27">
        <v>199111</v>
      </c>
      <c r="E3" s="27">
        <v>201809</v>
      </c>
      <c r="F3" s="27" t="s">
        <v>15</v>
      </c>
      <c r="G3" s="27" t="s">
        <v>16</v>
      </c>
      <c r="H3" s="28" t="s">
        <v>17</v>
      </c>
      <c r="I3" s="28" t="s">
        <v>18</v>
      </c>
      <c r="J3" s="26" t="s">
        <v>19</v>
      </c>
      <c r="K3" s="26" t="s">
        <v>20</v>
      </c>
      <c r="L3" s="26">
        <v>2020.12</v>
      </c>
    </row>
    <row r="4" ht="24" customHeight="1" spans="1:12">
      <c r="A4" s="25">
        <v>2</v>
      </c>
      <c r="B4" s="26" t="s">
        <v>21</v>
      </c>
      <c r="C4" s="26" t="s">
        <v>14</v>
      </c>
      <c r="D4" s="27">
        <v>199612</v>
      </c>
      <c r="E4" s="27">
        <v>201909</v>
      </c>
      <c r="F4" s="27" t="s">
        <v>15</v>
      </c>
      <c r="G4" s="27" t="s">
        <v>16</v>
      </c>
      <c r="H4" s="28" t="s">
        <v>17</v>
      </c>
      <c r="I4" s="28" t="s">
        <v>18</v>
      </c>
      <c r="J4" s="26" t="s">
        <v>19</v>
      </c>
      <c r="K4" s="26" t="s">
        <v>20</v>
      </c>
      <c r="L4" s="26">
        <v>2020.12</v>
      </c>
    </row>
    <row r="5" ht="24" customHeight="1" spans="1:12">
      <c r="A5" s="25">
        <v>3</v>
      </c>
      <c r="B5" s="26" t="s">
        <v>22</v>
      </c>
      <c r="C5" s="26" t="s">
        <v>23</v>
      </c>
      <c r="D5" s="29" t="s">
        <v>24</v>
      </c>
      <c r="E5" s="29" t="s">
        <v>25</v>
      </c>
      <c r="F5" s="27" t="s">
        <v>15</v>
      </c>
      <c r="G5" s="27" t="s">
        <v>26</v>
      </c>
      <c r="H5" s="28" t="s">
        <v>27</v>
      </c>
      <c r="I5" s="28" t="s">
        <v>28</v>
      </c>
      <c r="J5" s="26" t="s">
        <v>29</v>
      </c>
      <c r="K5" s="26" t="s">
        <v>30</v>
      </c>
      <c r="L5" s="26">
        <v>2008.04</v>
      </c>
    </row>
    <row r="6" ht="24" customHeight="1" spans="1:12">
      <c r="A6" s="25">
        <v>4</v>
      </c>
      <c r="B6" s="26" t="s">
        <v>31</v>
      </c>
      <c r="C6" s="26" t="s">
        <v>14</v>
      </c>
      <c r="D6" s="29" t="s">
        <v>32</v>
      </c>
      <c r="E6" s="29" t="s">
        <v>33</v>
      </c>
      <c r="F6" s="27" t="s">
        <v>15</v>
      </c>
      <c r="G6" s="27" t="s">
        <v>34</v>
      </c>
      <c r="H6" s="28" t="s">
        <v>17</v>
      </c>
      <c r="I6" s="28" t="s">
        <v>18</v>
      </c>
      <c r="J6" s="26" t="s">
        <v>35</v>
      </c>
      <c r="K6" s="26" t="s">
        <v>36</v>
      </c>
      <c r="L6" s="26">
        <v>2019.12</v>
      </c>
    </row>
    <row r="7" ht="24" customHeight="1" spans="1:12">
      <c r="A7" s="25">
        <v>5</v>
      </c>
      <c r="B7" s="26" t="s">
        <v>37</v>
      </c>
      <c r="C7" s="26" t="s">
        <v>23</v>
      </c>
      <c r="D7" s="27">
        <v>197901</v>
      </c>
      <c r="E7" s="27">
        <v>200108</v>
      </c>
      <c r="F7" s="27" t="s">
        <v>15</v>
      </c>
      <c r="G7" s="27" t="s">
        <v>38</v>
      </c>
      <c r="H7" s="28" t="s">
        <v>39</v>
      </c>
      <c r="I7" s="28" t="s">
        <v>40</v>
      </c>
      <c r="J7" s="26" t="s">
        <v>41</v>
      </c>
      <c r="K7" s="31" t="s">
        <v>42</v>
      </c>
      <c r="L7" s="26">
        <v>2008.11</v>
      </c>
    </row>
    <row r="8" ht="24" customHeight="1" spans="1:12">
      <c r="A8" s="25">
        <v>6</v>
      </c>
      <c r="B8" s="26" t="s">
        <v>43</v>
      </c>
      <c r="C8" s="26" t="s">
        <v>23</v>
      </c>
      <c r="D8" s="29" t="s">
        <v>44</v>
      </c>
      <c r="E8" s="29" t="s">
        <v>45</v>
      </c>
      <c r="F8" s="27" t="s">
        <v>15</v>
      </c>
      <c r="G8" s="27" t="s">
        <v>26</v>
      </c>
      <c r="H8" s="28" t="s">
        <v>27</v>
      </c>
      <c r="I8" s="28" t="s">
        <v>28</v>
      </c>
      <c r="J8" s="26" t="s">
        <v>46</v>
      </c>
      <c r="K8" s="26" t="s">
        <v>47</v>
      </c>
      <c r="L8" s="26">
        <v>2010.04</v>
      </c>
    </row>
    <row r="9" ht="24" customHeight="1" spans="1:12">
      <c r="A9" s="25">
        <v>7</v>
      </c>
      <c r="B9" s="26" t="s">
        <v>48</v>
      </c>
      <c r="C9" s="26" t="s">
        <v>14</v>
      </c>
      <c r="D9" s="29" t="s">
        <v>49</v>
      </c>
      <c r="E9" s="29" t="s">
        <v>50</v>
      </c>
      <c r="F9" s="27" t="s">
        <v>15</v>
      </c>
      <c r="G9" s="27" t="s">
        <v>51</v>
      </c>
      <c r="H9" s="28" t="s">
        <v>52</v>
      </c>
      <c r="I9" s="28" t="s">
        <v>28</v>
      </c>
      <c r="J9" s="26" t="s">
        <v>29</v>
      </c>
      <c r="K9" s="26" t="s">
        <v>53</v>
      </c>
      <c r="L9" s="26">
        <v>2010.04</v>
      </c>
    </row>
    <row r="10" ht="24" customHeight="1" spans="1:12">
      <c r="A10" s="25">
        <v>8</v>
      </c>
      <c r="B10" s="26" t="s">
        <v>54</v>
      </c>
      <c r="C10" s="26" t="s">
        <v>23</v>
      </c>
      <c r="D10" s="27">
        <v>199510</v>
      </c>
      <c r="E10" s="27">
        <v>201909</v>
      </c>
      <c r="F10" s="27" t="s">
        <v>15</v>
      </c>
      <c r="G10" s="27" t="s">
        <v>16</v>
      </c>
      <c r="H10" s="28" t="s">
        <v>55</v>
      </c>
      <c r="I10" s="28" t="s">
        <v>18</v>
      </c>
      <c r="J10" s="26" t="s">
        <v>19</v>
      </c>
      <c r="K10" s="26" t="s">
        <v>20</v>
      </c>
      <c r="L10" s="26">
        <v>2020.12</v>
      </c>
    </row>
    <row r="11" ht="24" customHeight="1" spans="1:12">
      <c r="A11" s="25">
        <v>9</v>
      </c>
      <c r="B11" s="26" t="s">
        <v>56</v>
      </c>
      <c r="C11" s="26" t="s">
        <v>14</v>
      </c>
      <c r="D11" s="29" t="s">
        <v>57</v>
      </c>
      <c r="E11" s="29" t="s">
        <v>58</v>
      </c>
      <c r="F11" s="27" t="s">
        <v>15</v>
      </c>
      <c r="G11" s="27" t="s">
        <v>59</v>
      </c>
      <c r="H11" s="28" t="s">
        <v>27</v>
      </c>
      <c r="I11" s="28" t="s">
        <v>40</v>
      </c>
      <c r="J11" s="26" t="s">
        <v>29</v>
      </c>
      <c r="K11" s="26" t="s">
        <v>60</v>
      </c>
      <c r="L11" s="26">
        <v>2010.04</v>
      </c>
    </row>
    <row r="12" ht="24" customHeight="1" spans="1:12">
      <c r="A12" s="25">
        <v>10</v>
      </c>
      <c r="B12" s="26" t="s">
        <v>61</v>
      </c>
      <c r="C12" s="26" t="s">
        <v>14</v>
      </c>
      <c r="D12" s="29" t="s">
        <v>62</v>
      </c>
      <c r="E12" s="29" t="s">
        <v>63</v>
      </c>
      <c r="F12" s="27" t="s">
        <v>15</v>
      </c>
      <c r="G12" s="27" t="s">
        <v>38</v>
      </c>
      <c r="H12" s="28" t="s">
        <v>27</v>
      </c>
      <c r="I12" s="28" t="s">
        <v>28</v>
      </c>
      <c r="J12" s="26" t="s">
        <v>29</v>
      </c>
      <c r="K12" s="26" t="s">
        <v>64</v>
      </c>
      <c r="L12" s="26">
        <v>2014.04</v>
      </c>
    </row>
    <row r="13" ht="24" customHeight="1" spans="1:12">
      <c r="A13" s="25">
        <v>11</v>
      </c>
      <c r="B13" s="26" t="s">
        <v>65</v>
      </c>
      <c r="C13" s="26" t="s">
        <v>14</v>
      </c>
      <c r="D13" s="29" t="s">
        <v>66</v>
      </c>
      <c r="E13" s="29" t="s">
        <v>67</v>
      </c>
      <c r="F13" s="27" t="s">
        <v>15</v>
      </c>
      <c r="G13" s="27" t="s">
        <v>68</v>
      </c>
      <c r="H13" s="28" t="s">
        <v>69</v>
      </c>
      <c r="I13" s="28" t="s">
        <v>40</v>
      </c>
      <c r="J13" s="26" t="s">
        <v>29</v>
      </c>
      <c r="K13" s="26" t="s">
        <v>70</v>
      </c>
      <c r="L13" s="26">
        <v>2014.04</v>
      </c>
    </row>
    <row r="14" ht="24" customHeight="1" spans="1:12">
      <c r="A14" s="25">
        <v>12</v>
      </c>
      <c r="B14" s="26" t="s">
        <v>71</v>
      </c>
      <c r="C14" s="26" t="s">
        <v>23</v>
      </c>
      <c r="D14" s="29" t="s">
        <v>72</v>
      </c>
      <c r="E14" s="29" t="s">
        <v>25</v>
      </c>
      <c r="F14" s="27" t="s">
        <v>15</v>
      </c>
      <c r="G14" s="27" t="s">
        <v>26</v>
      </c>
      <c r="H14" s="28" t="s">
        <v>27</v>
      </c>
      <c r="I14" s="28" t="s">
        <v>28</v>
      </c>
      <c r="J14" s="26" t="s">
        <v>29</v>
      </c>
      <c r="K14" s="26" t="s">
        <v>60</v>
      </c>
      <c r="L14" s="26">
        <v>2010.04</v>
      </c>
    </row>
    <row r="15" ht="24" customHeight="1" spans="1:12">
      <c r="A15" s="25">
        <v>13</v>
      </c>
      <c r="B15" s="26" t="s">
        <v>73</v>
      </c>
      <c r="C15" s="26" t="s">
        <v>14</v>
      </c>
      <c r="D15" s="27">
        <v>198610</v>
      </c>
      <c r="E15" s="27">
        <v>201909</v>
      </c>
      <c r="F15" s="27" t="s">
        <v>15</v>
      </c>
      <c r="G15" s="27" t="s">
        <v>16</v>
      </c>
      <c r="H15" s="28" t="s">
        <v>17</v>
      </c>
      <c r="I15" s="28" t="s">
        <v>18</v>
      </c>
      <c r="J15" s="26" t="s">
        <v>19</v>
      </c>
      <c r="K15" s="26" t="s">
        <v>20</v>
      </c>
      <c r="L15" s="26">
        <v>2020.12</v>
      </c>
    </row>
    <row r="16" ht="24" customHeight="1" spans="1:12">
      <c r="A16" s="25">
        <v>14</v>
      </c>
      <c r="B16" s="26" t="s">
        <v>74</v>
      </c>
      <c r="C16" s="26" t="s">
        <v>23</v>
      </c>
      <c r="D16" s="29" t="s">
        <v>75</v>
      </c>
      <c r="E16" s="29" t="s">
        <v>76</v>
      </c>
      <c r="F16" s="27" t="s">
        <v>15</v>
      </c>
      <c r="G16" s="27" t="s">
        <v>77</v>
      </c>
      <c r="H16" s="28" t="s">
        <v>27</v>
      </c>
      <c r="I16" s="28" t="s">
        <v>28</v>
      </c>
      <c r="J16" s="26" t="s">
        <v>29</v>
      </c>
      <c r="K16" s="26" t="s">
        <v>78</v>
      </c>
      <c r="L16" s="26">
        <v>2008.04</v>
      </c>
    </row>
    <row r="17" ht="24" customHeight="1" spans="1:12">
      <c r="A17" s="25">
        <v>15</v>
      </c>
      <c r="B17" s="26" t="s">
        <v>79</v>
      </c>
      <c r="C17" s="26" t="s">
        <v>14</v>
      </c>
      <c r="D17" s="29" t="s">
        <v>80</v>
      </c>
      <c r="E17" s="29" t="s">
        <v>81</v>
      </c>
      <c r="F17" s="27" t="s">
        <v>15</v>
      </c>
      <c r="G17" s="27" t="s">
        <v>59</v>
      </c>
      <c r="H17" s="28" t="s">
        <v>17</v>
      </c>
      <c r="I17" s="28" t="s">
        <v>40</v>
      </c>
      <c r="J17" s="26" t="s">
        <v>35</v>
      </c>
      <c r="K17" s="26" t="s">
        <v>82</v>
      </c>
      <c r="L17" s="26">
        <v>2008.06</v>
      </c>
    </row>
    <row r="18" ht="24" customHeight="1" spans="1:12">
      <c r="A18" s="25">
        <v>16</v>
      </c>
      <c r="B18" s="26" t="s">
        <v>83</v>
      </c>
      <c r="C18" s="26" t="s">
        <v>14</v>
      </c>
      <c r="D18" s="29" t="s">
        <v>84</v>
      </c>
      <c r="E18" s="29" t="s">
        <v>76</v>
      </c>
      <c r="F18" s="27" t="s">
        <v>15</v>
      </c>
      <c r="G18" s="27" t="s">
        <v>51</v>
      </c>
      <c r="H18" s="28" t="s">
        <v>17</v>
      </c>
      <c r="I18" s="28" t="s">
        <v>28</v>
      </c>
      <c r="J18" s="26" t="s">
        <v>29</v>
      </c>
      <c r="K18" s="26" t="s">
        <v>85</v>
      </c>
      <c r="L18" s="26">
        <v>2010.04</v>
      </c>
    </row>
    <row r="19" ht="24" customHeight="1" spans="1:12">
      <c r="A19" s="25">
        <v>17</v>
      </c>
      <c r="B19" s="26" t="s">
        <v>86</v>
      </c>
      <c r="C19" s="26" t="s">
        <v>14</v>
      </c>
      <c r="D19" s="29" t="s">
        <v>87</v>
      </c>
      <c r="E19" s="29" t="s">
        <v>88</v>
      </c>
      <c r="F19" s="27" t="s">
        <v>15</v>
      </c>
      <c r="G19" s="27" t="s">
        <v>51</v>
      </c>
      <c r="H19" s="28" t="s">
        <v>69</v>
      </c>
      <c r="I19" s="28" t="s">
        <v>28</v>
      </c>
      <c r="J19" s="26" t="s">
        <v>29</v>
      </c>
      <c r="K19" s="26" t="s">
        <v>89</v>
      </c>
      <c r="L19" s="26">
        <v>2008.04</v>
      </c>
    </row>
  </sheetData>
  <sortState ref="B2:L18">
    <sortCondition ref="B2"/>
  </sortState>
  <mergeCells count="1">
    <mergeCell ref="B1:L1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54"/>
  <sheetViews>
    <sheetView workbookViewId="0">
      <pane ySplit="1" topLeftCell="A2" activePane="bottomLeft" state="frozen"/>
      <selection/>
      <selection pane="bottomLeft" activeCell="E59" sqref="E59"/>
    </sheetView>
  </sheetViews>
  <sheetFormatPr defaultColWidth="15.8888888888889" defaultRowHeight="19.5" customHeight="1"/>
  <cols>
    <col min="1" max="1" width="15.8888888888889" style="2"/>
    <col min="2" max="2" width="12" style="2" customWidth="1"/>
    <col min="3" max="4" width="15.8888888888889" style="2"/>
    <col min="5" max="6" width="17.6666666666667" style="2" customWidth="1"/>
    <col min="7" max="8" width="15.8888888888889" style="2" hidden="1" customWidth="1"/>
    <col min="9" max="9" width="17.2222222222222" style="3" customWidth="1"/>
    <col min="10" max="10" width="20.4444444444444" style="3" customWidth="1"/>
    <col min="11" max="11" width="19.3333333333333" style="3" customWidth="1"/>
    <col min="12" max="16384" width="15.8888888888889" style="2"/>
  </cols>
  <sheetData>
    <row r="1" s="1" customFormat="1" customHeight="1" spans="1:1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/>
      <c r="H1" s="4" t="s">
        <v>90</v>
      </c>
      <c r="I1" s="10" t="s">
        <v>8</v>
      </c>
      <c r="J1" s="10" t="s">
        <v>91</v>
      </c>
      <c r="K1" s="11" t="s">
        <v>9</v>
      </c>
      <c r="L1" s="12"/>
      <c r="M1" s="12"/>
      <c r="N1" s="12"/>
    </row>
    <row r="2" hidden="1" customHeight="1" spans="1:14">
      <c r="A2" s="5" t="s">
        <v>92</v>
      </c>
      <c r="B2" s="5" t="s">
        <v>23</v>
      </c>
      <c r="C2" s="6" t="s">
        <v>93</v>
      </c>
      <c r="D2" s="6" t="s">
        <v>94</v>
      </c>
      <c r="E2" s="5" t="s">
        <v>95</v>
      </c>
      <c r="F2" s="5" t="s">
        <v>96</v>
      </c>
      <c r="G2" s="7" t="e">
        <f>#REF!/7*3+(#REF!+#REF!)/12</f>
        <v>#REF!</v>
      </c>
      <c r="H2" s="7" t="e">
        <f t="shared" ref="H2:H37" si="0">ROUND(G2,0)</f>
        <v>#REF!</v>
      </c>
      <c r="I2" s="13" t="s">
        <v>97</v>
      </c>
      <c r="J2" s="13"/>
      <c r="K2" s="13" t="s">
        <v>98</v>
      </c>
      <c r="L2" s="12" t="s">
        <v>19</v>
      </c>
      <c r="M2" s="14" t="s">
        <v>20</v>
      </c>
      <c r="N2" s="15">
        <v>202012</v>
      </c>
    </row>
    <row r="3" hidden="1" customHeight="1" spans="1:14">
      <c r="A3" s="5" t="s">
        <v>99</v>
      </c>
      <c r="B3" s="5" t="s">
        <v>14</v>
      </c>
      <c r="C3" s="6" t="s">
        <v>100</v>
      </c>
      <c r="D3" s="6" t="s">
        <v>101</v>
      </c>
      <c r="E3" s="5" t="s">
        <v>15</v>
      </c>
      <c r="F3" s="5" t="s">
        <v>26</v>
      </c>
      <c r="G3" s="7" t="e">
        <f>#REF!/7*3+(#REF!+#REF!)/12</f>
        <v>#REF!</v>
      </c>
      <c r="H3" s="7" t="e">
        <f t="shared" si="0"/>
        <v>#REF!</v>
      </c>
      <c r="I3" s="13" t="s">
        <v>17</v>
      </c>
      <c r="J3" s="13"/>
      <c r="K3" s="13" t="s">
        <v>28</v>
      </c>
      <c r="L3" s="12" t="s">
        <v>19</v>
      </c>
      <c r="M3" s="14" t="s">
        <v>20</v>
      </c>
      <c r="N3" s="15">
        <v>202012</v>
      </c>
    </row>
    <row r="4" hidden="1" customHeight="1" spans="1:14">
      <c r="A4" s="5" t="s">
        <v>102</v>
      </c>
      <c r="B4" s="5" t="s">
        <v>23</v>
      </c>
      <c r="C4" s="6" t="s">
        <v>103</v>
      </c>
      <c r="D4" s="6" t="s">
        <v>104</v>
      </c>
      <c r="E4" s="5" t="s">
        <v>15</v>
      </c>
      <c r="F4" s="5" t="s">
        <v>26</v>
      </c>
      <c r="G4" s="7" t="e">
        <f>#REF!/7*3+(#REF!+#REF!)/12</f>
        <v>#REF!</v>
      </c>
      <c r="H4" s="7" t="e">
        <f t="shared" si="0"/>
        <v>#REF!</v>
      </c>
      <c r="I4" s="13" t="s">
        <v>52</v>
      </c>
      <c r="J4" s="13"/>
      <c r="K4" s="13" t="s">
        <v>28</v>
      </c>
      <c r="L4" s="12" t="s">
        <v>29</v>
      </c>
      <c r="M4" s="16" t="s">
        <v>30</v>
      </c>
      <c r="N4" s="15">
        <v>2008.04</v>
      </c>
    </row>
    <row r="5" hidden="1" customHeight="1" spans="1:14">
      <c r="A5" s="5" t="s">
        <v>105</v>
      </c>
      <c r="B5" s="5" t="s">
        <v>14</v>
      </c>
      <c r="C5" s="6" t="s">
        <v>106</v>
      </c>
      <c r="D5" s="6" t="s">
        <v>107</v>
      </c>
      <c r="E5" s="5" t="s">
        <v>15</v>
      </c>
      <c r="F5" s="5" t="s">
        <v>26</v>
      </c>
      <c r="G5" s="7" t="e">
        <f>#REF!/7*3+(#REF!+#REF!)/12</f>
        <v>#REF!</v>
      </c>
      <c r="H5" s="7" t="e">
        <f t="shared" si="0"/>
        <v>#REF!</v>
      </c>
      <c r="I5" s="13" t="s">
        <v>17</v>
      </c>
      <c r="J5" s="13"/>
      <c r="K5" s="13" t="s">
        <v>28</v>
      </c>
      <c r="L5" s="17" t="s">
        <v>35</v>
      </c>
      <c r="M5" s="16" t="s">
        <v>36</v>
      </c>
      <c r="N5" s="15">
        <v>201912</v>
      </c>
    </row>
    <row r="6" hidden="1" customHeight="1" spans="1:14">
      <c r="A6" s="5" t="s">
        <v>108</v>
      </c>
      <c r="B6" s="5" t="s">
        <v>14</v>
      </c>
      <c r="C6" s="6" t="s">
        <v>109</v>
      </c>
      <c r="D6" s="6" t="s">
        <v>110</v>
      </c>
      <c r="E6" s="5" t="s">
        <v>15</v>
      </c>
      <c r="F6" s="5" t="s">
        <v>77</v>
      </c>
      <c r="G6" s="7" t="e">
        <f>#REF!/7*3+(#REF!+#REF!)/12</f>
        <v>#REF!</v>
      </c>
      <c r="H6" s="7" t="e">
        <f t="shared" si="0"/>
        <v>#REF!</v>
      </c>
      <c r="I6" s="13" t="s">
        <v>111</v>
      </c>
      <c r="J6" s="13"/>
      <c r="K6" s="13" t="s">
        <v>28</v>
      </c>
      <c r="L6" s="18" t="s">
        <v>41</v>
      </c>
      <c r="M6" s="19" t="s">
        <v>42</v>
      </c>
      <c r="N6" s="15">
        <v>200811</v>
      </c>
    </row>
    <row r="7" hidden="1" customHeight="1" spans="1:14">
      <c r="A7" s="5" t="s">
        <v>112</v>
      </c>
      <c r="B7" s="5" t="s">
        <v>14</v>
      </c>
      <c r="C7" s="6" t="s">
        <v>113</v>
      </c>
      <c r="D7" s="6" t="s">
        <v>114</v>
      </c>
      <c r="E7" s="5" t="s">
        <v>15</v>
      </c>
      <c r="F7" s="5" t="s">
        <v>77</v>
      </c>
      <c r="G7" s="7" t="e">
        <f>#REF!/7*3+(#REF!+#REF!)/12</f>
        <v>#REF!</v>
      </c>
      <c r="H7" s="7" t="e">
        <f t="shared" si="0"/>
        <v>#REF!</v>
      </c>
      <c r="I7" s="13" t="s">
        <v>17</v>
      </c>
      <c r="J7" s="13"/>
      <c r="K7" s="13" t="s">
        <v>28</v>
      </c>
      <c r="L7" s="18" t="s">
        <v>46</v>
      </c>
      <c r="M7" s="20" t="s">
        <v>47</v>
      </c>
      <c r="N7" s="15">
        <v>2010.4</v>
      </c>
    </row>
    <row r="8" hidden="1" customHeight="1" spans="1:14">
      <c r="A8" s="5" t="s">
        <v>115</v>
      </c>
      <c r="B8" s="5" t="s">
        <v>23</v>
      </c>
      <c r="C8" s="6" t="s">
        <v>116</v>
      </c>
      <c r="D8" s="6" t="s">
        <v>101</v>
      </c>
      <c r="E8" s="5" t="s">
        <v>15</v>
      </c>
      <c r="F8" s="5" t="s">
        <v>26</v>
      </c>
      <c r="G8" s="7" t="e">
        <f>#REF!/7*3+(#REF!+#REF!)/12</f>
        <v>#REF!</v>
      </c>
      <c r="H8" s="7" t="e">
        <f t="shared" si="0"/>
        <v>#REF!</v>
      </c>
      <c r="I8" s="13" t="s">
        <v>117</v>
      </c>
      <c r="J8" s="13"/>
      <c r="K8" s="13" t="s">
        <v>28</v>
      </c>
      <c r="L8" s="12" t="s">
        <v>29</v>
      </c>
      <c r="M8" s="20" t="s">
        <v>53</v>
      </c>
      <c r="N8" s="15">
        <v>2010.4</v>
      </c>
    </row>
    <row r="9" hidden="1" customHeight="1" spans="1:14">
      <c r="A9" s="5" t="s">
        <v>118</v>
      </c>
      <c r="B9" s="5" t="s">
        <v>23</v>
      </c>
      <c r="C9" s="6" t="s">
        <v>119</v>
      </c>
      <c r="D9" s="6" t="s">
        <v>120</v>
      </c>
      <c r="E9" s="5" t="s">
        <v>121</v>
      </c>
      <c r="F9" s="5" t="s">
        <v>38</v>
      </c>
      <c r="G9" s="7" t="e">
        <f>#REF!/7*3+(#REF!+#REF!)/12</f>
        <v>#REF!</v>
      </c>
      <c r="H9" s="7" t="e">
        <f t="shared" si="0"/>
        <v>#REF!</v>
      </c>
      <c r="I9" s="13" t="s">
        <v>27</v>
      </c>
      <c r="J9" s="13"/>
      <c r="K9" s="13" t="s">
        <v>40</v>
      </c>
      <c r="L9" s="12" t="s">
        <v>19</v>
      </c>
      <c r="M9" s="21" t="s">
        <v>20</v>
      </c>
      <c r="N9" s="15">
        <v>202012</v>
      </c>
    </row>
    <row r="10" hidden="1" customHeight="1" spans="1:14">
      <c r="A10" s="5" t="s">
        <v>122</v>
      </c>
      <c r="B10" s="5" t="s">
        <v>23</v>
      </c>
      <c r="C10" s="6" t="s">
        <v>100</v>
      </c>
      <c r="D10" s="6" t="s">
        <v>101</v>
      </c>
      <c r="E10" s="5" t="s">
        <v>15</v>
      </c>
      <c r="F10" s="5" t="s">
        <v>26</v>
      </c>
      <c r="G10" s="7" t="e">
        <f>#REF!/7*3+(#REF!+#REF!)/12</f>
        <v>#REF!</v>
      </c>
      <c r="H10" s="7" t="e">
        <f t="shared" si="0"/>
        <v>#REF!</v>
      </c>
      <c r="I10" s="13" t="s">
        <v>123</v>
      </c>
      <c r="J10" s="13"/>
      <c r="K10" s="13" t="s">
        <v>28</v>
      </c>
      <c r="L10" s="12" t="s">
        <v>29</v>
      </c>
      <c r="M10" s="20" t="s">
        <v>60</v>
      </c>
      <c r="N10" s="15">
        <v>2010.4</v>
      </c>
    </row>
    <row r="11" hidden="1" customHeight="1" spans="1:14">
      <c r="A11" s="5" t="s">
        <v>124</v>
      </c>
      <c r="B11" s="5" t="s">
        <v>23</v>
      </c>
      <c r="C11" s="6" t="s">
        <v>125</v>
      </c>
      <c r="D11" s="6" t="s">
        <v>126</v>
      </c>
      <c r="E11" s="5" t="s">
        <v>15</v>
      </c>
      <c r="F11" s="5" t="s">
        <v>38</v>
      </c>
      <c r="G11" s="7" t="e">
        <f>#REF!/7*3+(#REF!+#REF!)/12</f>
        <v>#REF!</v>
      </c>
      <c r="H11" s="7" t="e">
        <f t="shared" si="0"/>
        <v>#REF!</v>
      </c>
      <c r="I11" s="13" t="s">
        <v>127</v>
      </c>
      <c r="J11" s="13"/>
      <c r="K11" s="13" t="s">
        <v>40</v>
      </c>
      <c r="L11" s="12" t="s">
        <v>29</v>
      </c>
      <c r="M11" s="20" t="s">
        <v>64</v>
      </c>
      <c r="N11" s="15">
        <v>2014.4</v>
      </c>
    </row>
    <row r="12" customHeight="1" spans="1:14">
      <c r="A12" s="7" t="s">
        <v>13</v>
      </c>
      <c r="B12" s="7" t="s">
        <v>14</v>
      </c>
      <c r="C12" s="7">
        <v>199111</v>
      </c>
      <c r="D12" s="7">
        <v>201809</v>
      </c>
      <c r="E12" s="5" t="s">
        <v>15</v>
      </c>
      <c r="F12" s="5" t="s">
        <v>16</v>
      </c>
      <c r="G12" s="8"/>
      <c r="H12" s="8"/>
      <c r="I12" s="13" t="s">
        <v>17</v>
      </c>
      <c r="J12" s="13" t="s">
        <v>19</v>
      </c>
      <c r="K12" s="13" t="s">
        <v>18</v>
      </c>
      <c r="L12" s="12"/>
      <c r="M12" s="20"/>
      <c r="N12" s="15"/>
    </row>
    <row r="13" customHeight="1" spans="1:14">
      <c r="A13" s="7" t="s">
        <v>21</v>
      </c>
      <c r="B13" s="7" t="s">
        <v>14</v>
      </c>
      <c r="C13" s="7">
        <v>199612</v>
      </c>
      <c r="D13" s="7">
        <v>201909</v>
      </c>
      <c r="E13" s="5" t="s">
        <v>15</v>
      </c>
      <c r="F13" s="5" t="s">
        <v>16</v>
      </c>
      <c r="G13" s="8"/>
      <c r="H13" s="8"/>
      <c r="I13" s="13" t="s">
        <v>17</v>
      </c>
      <c r="J13" s="13" t="s">
        <v>19</v>
      </c>
      <c r="K13" s="13" t="s">
        <v>18</v>
      </c>
      <c r="L13" s="12"/>
      <c r="M13" s="20"/>
      <c r="N13" s="15"/>
    </row>
    <row r="14" hidden="1" customHeight="1" spans="1:14">
      <c r="A14" s="5" t="s">
        <v>128</v>
      </c>
      <c r="B14" s="5" t="s">
        <v>23</v>
      </c>
      <c r="C14" s="6" t="s">
        <v>129</v>
      </c>
      <c r="D14" s="6" t="s">
        <v>114</v>
      </c>
      <c r="E14" s="5" t="s">
        <v>15</v>
      </c>
      <c r="F14" s="5" t="s">
        <v>26</v>
      </c>
      <c r="G14" s="7" t="e">
        <f>#REF!/7*3+(#REF!+#REF!)/12</f>
        <v>#REF!</v>
      </c>
      <c r="H14" s="7" t="e">
        <f t="shared" si="0"/>
        <v>#REF!</v>
      </c>
      <c r="I14" s="13" t="s">
        <v>39</v>
      </c>
      <c r="J14" s="13"/>
      <c r="K14" s="13" t="s">
        <v>28</v>
      </c>
      <c r="L14" s="12" t="s">
        <v>19</v>
      </c>
      <c r="M14" s="21" t="s">
        <v>20</v>
      </c>
      <c r="N14" s="15">
        <v>202012</v>
      </c>
    </row>
    <row r="15" hidden="1" customHeight="1" spans="1:14">
      <c r="A15" s="5" t="s">
        <v>130</v>
      </c>
      <c r="B15" s="5" t="s">
        <v>23</v>
      </c>
      <c r="C15" s="6" t="s">
        <v>131</v>
      </c>
      <c r="D15" s="6" t="s">
        <v>110</v>
      </c>
      <c r="E15" s="5" t="s">
        <v>15</v>
      </c>
      <c r="F15" s="5" t="s">
        <v>38</v>
      </c>
      <c r="G15" s="7" t="e">
        <f>#REF!/7*3+(#REF!+#REF!)/12</f>
        <v>#REF!</v>
      </c>
      <c r="H15" s="7" t="e">
        <f t="shared" si="0"/>
        <v>#REF!</v>
      </c>
      <c r="I15" s="13" t="s">
        <v>52</v>
      </c>
      <c r="J15" s="13"/>
      <c r="K15" s="13" t="s">
        <v>40</v>
      </c>
      <c r="L15" s="12" t="s">
        <v>29</v>
      </c>
      <c r="M15" s="20" t="s">
        <v>78</v>
      </c>
      <c r="N15" s="15">
        <v>2008.4</v>
      </c>
    </row>
    <row r="16" hidden="1" customHeight="1" spans="1:14">
      <c r="A16" s="5" t="s">
        <v>132</v>
      </c>
      <c r="B16" s="5" t="s">
        <v>14</v>
      </c>
      <c r="C16" s="6" t="s">
        <v>133</v>
      </c>
      <c r="D16" s="6" t="s">
        <v>88</v>
      </c>
      <c r="E16" s="5" t="s">
        <v>15</v>
      </c>
      <c r="F16" s="5" t="s">
        <v>38</v>
      </c>
      <c r="G16" s="7" t="e">
        <f>#REF!/7*3+(#REF!+#REF!)/12</f>
        <v>#REF!</v>
      </c>
      <c r="H16" s="7" t="e">
        <f t="shared" si="0"/>
        <v>#REF!</v>
      </c>
      <c r="I16" s="13" t="s">
        <v>134</v>
      </c>
      <c r="J16" s="13"/>
      <c r="K16" s="13" t="s">
        <v>28</v>
      </c>
      <c r="L16" s="12" t="s">
        <v>35</v>
      </c>
      <c r="M16" s="20" t="s">
        <v>82</v>
      </c>
      <c r="N16" s="15">
        <v>2008.6</v>
      </c>
    </row>
    <row r="17" hidden="1" customHeight="1" spans="1:14">
      <c r="A17" s="5" t="s">
        <v>135</v>
      </c>
      <c r="B17" s="5" t="s">
        <v>23</v>
      </c>
      <c r="C17" s="6" t="s">
        <v>136</v>
      </c>
      <c r="D17" s="6" t="s">
        <v>137</v>
      </c>
      <c r="E17" s="5" t="s">
        <v>15</v>
      </c>
      <c r="F17" s="5" t="s">
        <v>51</v>
      </c>
      <c r="G17" s="7" t="e">
        <f>#REF!/7*3+(#REF!+#REF!)/12</f>
        <v>#REF!</v>
      </c>
      <c r="H17" s="7" t="e">
        <f t="shared" si="0"/>
        <v>#REF!</v>
      </c>
      <c r="I17" s="13" t="s">
        <v>39</v>
      </c>
      <c r="J17" s="13"/>
      <c r="K17" s="13" t="s">
        <v>28</v>
      </c>
      <c r="L17" s="12" t="s">
        <v>29</v>
      </c>
      <c r="M17" s="20" t="s">
        <v>85</v>
      </c>
      <c r="N17" s="15">
        <v>2010.4</v>
      </c>
    </row>
    <row r="18" hidden="1" customHeight="1" spans="1:14">
      <c r="A18" s="5" t="s">
        <v>138</v>
      </c>
      <c r="B18" s="5" t="s">
        <v>14</v>
      </c>
      <c r="C18" s="6" t="s">
        <v>139</v>
      </c>
      <c r="D18" s="6" t="s">
        <v>25</v>
      </c>
      <c r="E18" s="5" t="s">
        <v>15</v>
      </c>
      <c r="F18" s="5" t="s">
        <v>77</v>
      </c>
      <c r="G18" s="7" t="e">
        <f>#REF!/7*3+(#REF!+#REF!)/12</f>
        <v>#REF!</v>
      </c>
      <c r="H18" s="7" t="e">
        <f t="shared" si="0"/>
        <v>#REF!</v>
      </c>
      <c r="I18" s="13" t="s">
        <v>123</v>
      </c>
      <c r="J18" s="13"/>
      <c r="K18" s="13" t="s">
        <v>28</v>
      </c>
      <c r="L18" s="12" t="s">
        <v>29</v>
      </c>
      <c r="M18" s="22" t="s">
        <v>89</v>
      </c>
      <c r="N18" s="15">
        <v>2008.4</v>
      </c>
    </row>
    <row r="19" customHeight="1" spans="1:11">
      <c r="A19" s="5" t="s">
        <v>22</v>
      </c>
      <c r="B19" s="5" t="s">
        <v>23</v>
      </c>
      <c r="C19" s="6" t="s">
        <v>24</v>
      </c>
      <c r="D19" s="6" t="s">
        <v>25</v>
      </c>
      <c r="E19" s="5" t="s">
        <v>15</v>
      </c>
      <c r="F19" s="5" t="s">
        <v>26</v>
      </c>
      <c r="G19" s="7" t="e">
        <f>#REF!/7*3+(#REF!+#REF!)/12</f>
        <v>#REF!</v>
      </c>
      <c r="H19" s="7" t="e">
        <f t="shared" si="0"/>
        <v>#REF!</v>
      </c>
      <c r="I19" s="13" t="s">
        <v>27</v>
      </c>
      <c r="J19" s="13" t="s">
        <v>29</v>
      </c>
      <c r="K19" s="13" t="s">
        <v>28</v>
      </c>
    </row>
    <row r="20" hidden="1" customHeight="1" spans="1:11">
      <c r="A20" s="5" t="s">
        <v>140</v>
      </c>
      <c r="B20" s="5" t="s">
        <v>23</v>
      </c>
      <c r="C20" s="6" t="s">
        <v>141</v>
      </c>
      <c r="D20" s="6" t="s">
        <v>45</v>
      </c>
      <c r="E20" s="5" t="s">
        <v>121</v>
      </c>
      <c r="F20" s="5" t="s">
        <v>38</v>
      </c>
      <c r="G20" s="7" t="e">
        <f>#REF!/7*3+(#REF!+#REF!)/12</f>
        <v>#REF!</v>
      </c>
      <c r="H20" s="7" t="e">
        <f t="shared" si="0"/>
        <v>#REF!</v>
      </c>
      <c r="I20" s="13" t="s">
        <v>27</v>
      </c>
      <c r="J20" s="13"/>
      <c r="K20" s="13" t="s">
        <v>40</v>
      </c>
    </row>
    <row r="21" hidden="1" customHeight="1" spans="1:11">
      <c r="A21" s="5" t="s">
        <v>142</v>
      </c>
      <c r="B21" s="5" t="s">
        <v>14</v>
      </c>
      <c r="C21" s="6" t="s">
        <v>143</v>
      </c>
      <c r="D21" s="6" t="s">
        <v>76</v>
      </c>
      <c r="E21" s="5" t="s">
        <v>15</v>
      </c>
      <c r="F21" s="5" t="s">
        <v>38</v>
      </c>
      <c r="G21" s="7" t="e">
        <f>#REF!/7*3+(#REF!+#REF!)/12</f>
        <v>#REF!</v>
      </c>
      <c r="H21" s="7" t="e">
        <f t="shared" si="0"/>
        <v>#REF!</v>
      </c>
      <c r="I21" s="13" t="s">
        <v>127</v>
      </c>
      <c r="J21" s="13"/>
      <c r="K21" s="13" t="s">
        <v>40</v>
      </c>
    </row>
    <row r="22" hidden="1" customHeight="1" spans="1:11">
      <c r="A22" s="5" t="s">
        <v>144</v>
      </c>
      <c r="B22" s="5" t="s">
        <v>23</v>
      </c>
      <c r="C22" s="6" t="s">
        <v>141</v>
      </c>
      <c r="D22" s="6" t="s">
        <v>137</v>
      </c>
      <c r="E22" s="5" t="s">
        <v>15</v>
      </c>
      <c r="F22" s="5" t="s">
        <v>77</v>
      </c>
      <c r="G22" s="7" t="e">
        <f>#REF!/7*3+(#REF!+#REF!)/12</f>
        <v>#REF!</v>
      </c>
      <c r="H22" s="7" t="e">
        <f t="shared" si="0"/>
        <v>#REF!</v>
      </c>
      <c r="I22" s="13" t="s">
        <v>27</v>
      </c>
      <c r="J22" s="13"/>
      <c r="K22" s="13" t="s">
        <v>28</v>
      </c>
    </row>
    <row r="23" hidden="1" customHeight="1" spans="1:11">
      <c r="A23" s="5" t="s">
        <v>145</v>
      </c>
      <c r="B23" s="5" t="s">
        <v>14</v>
      </c>
      <c r="C23" s="6" t="s">
        <v>146</v>
      </c>
      <c r="D23" s="6" t="s">
        <v>50</v>
      </c>
      <c r="E23" s="5" t="s">
        <v>15</v>
      </c>
      <c r="F23" s="5" t="s">
        <v>51</v>
      </c>
      <c r="G23" s="7" t="e">
        <f>#REF!/7*3+(#REF!+#REF!)/12</f>
        <v>#REF!</v>
      </c>
      <c r="H23" s="7" t="e">
        <f t="shared" si="0"/>
        <v>#REF!</v>
      </c>
      <c r="I23" s="13" t="s">
        <v>52</v>
      </c>
      <c r="J23" s="13"/>
      <c r="K23" s="13" t="s">
        <v>28</v>
      </c>
    </row>
    <row r="24" customHeight="1" spans="1:11">
      <c r="A24" s="5" t="s">
        <v>31</v>
      </c>
      <c r="B24" s="5" t="s">
        <v>14</v>
      </c>
      <c r="C24" s="6" t="s">
        <v>32</v>
      </c>
      <c r="D24" s="6" t="s">
        <v>33</v>
      </c>
      <c r="E24" s="5" t="s">
        <v>15</v>
      </c>
      <c r="F24" s="5" t="s">
        <v>34</v>
      </c>
      <c r="G24" s="7" t="e">
        <f>#REF!/7*3+(#REF!+#REF!)/12</f>
        <v>#REF!</v>
      </c>
      <c r="H24" s="7" t="e">
        <f t="shared" si="0"/>
        <v>#REF!</v>
      </c>
      <c r="I24" s="13" t="s">
        <v>17</v>
      </c>
      <c r="J24" s="13" t="s">
        <v>147</v>
      </c>
      <c r="K24" s="13" t="s">
        <v>18</v>
      </c>
    </row>
    <row r="25" hidden="1" customHeight="1" spans="1:11">
      <c r="A25" s="5" t="s">
        <v>148</v>
      </c>
      <c r="B25" s="5" t="s">
        <v>14</v>
      </c>
      <c r="C25" s="6" t="s">
        <v>149</v>
      </c>
      <c r="D25" s="6" t="s">
        <v>50</v>
      </c>
      <c r="E25" s="5" t="s">
        <v>15</v>
      </c>
      <c r="F25" s="5" t="s">
        <v>38</v>
      </c>
      <c r="G25" s="7" t="e">
        <f>#REF!/7*3+(#REF!+#REF!)/12</f>
        <v>#REF!</v>
      </c>
      <c r="H25" s="7" t="e">
        <f t="shared" si="0"/>
        <v>#REF!</v>
      </c>
      <c r="I25" s="13" t="s">
        <v>39</v>
      </c>
      <c r="J25" s="13"/>
      <c r="K25" s="13" t="s">
        <v>28</v>
      </c>
    </row>
    <row r="26" customHeight="1" spans="1:11">
      <c r="A26" s="7" t="s">
        <v>150</v>
      </c>
      <c r="B26" s="7" t="s">
        <v>23</v>
      </c>
      <c r="C26" s="7">
        <v>197901</v>
      </c>
      <c r="D26" s="7">
        <v>200108</v>
      </c>
      <c r="E26" s="5" t="s">
        <v>15</v>
      </c>
      <c r="F26" s="5" t="s">
        <v>38</v>
      </c>
      <c r="G26" s="8"/>
      <c r="H26" s="8"/>
      <c r="I26" s="13" t="s">
        <v>39</v>
      </c>
      <c r="J26" s="13" t="s">
        <v>151</v>
      </c>
      <c r="K26" s="13" t="s">
        <v>40</v>
      </c>
    </row>
    <row r="27" hidden="1" customHeight="1" spans="1:11">
      <c r="A27" s="5" t="s">
        <v>152</v>
      </c>
      <c r="B27" s="5" t="s">
        <v>14</v>
      </c>
      <c r="C27" s="6" t="s">
        <v>153</v>
      </c>
      <c r="D27" s="6" t="s">
        <v>154</v>
      </c>
      <c r="E27" s="5" t="s">
        <v>15</v>
      </c>
      <c r="F27" s="5" t="s">
        <v>59</v>
      </c>
      <c r="G27" s="7" t="e">
        <f>#REF!/7*3+(#REF!+#REF!)/12</f>
        <v>#REF!</v>
      </c>
      <c r="H27" s="7" t="e">
        <f t="shared" si="0"/>
        <v>#REF!</v>
      </c>
      <c r="I27" s="13" t="s">
        <v>123</v>
      </c>
      <c r="J27" s="13"/>
      <c r="K27" s="13" t="s">
        <v>40</v>
      </c>
    </row>
    <row r="28" hidden="1" customHeight="1" spans="1:11">
      <c r="A28" s="5" t="s">
        <v>155</v>
      </c>
      <c r="B28" s="5" t="s">
        <v>23</v>
      </c>
      <c r="C28" s="6" t="s">
        <v>156</v>
      </c>
      <c r="D28" s="6" t="s">
        <v>76</v>
      </c>
      <c r="E28" s="5" t="s">
        <v>15</v>
      </c>
      <c r="F28" s="5" t="s">
        <v>38</v>
      </c>
      <c r="G28" s="7" t="e">
        <f>#REF!/7*3+(#REF!+#REF!)/12</f>
        <v>#REF!</v>
      </c>
      <c r="H28" s="7" t="e">
        <f t="shared" si="0"/>
        <v>#REF!</v>
      </c>
      <c r="I28" s="13" t="s">
        <v>17</v>
      </c>
      <c r="J28" s="13"/>
      <c r="K28" s="13" t="s">
        <v>40</v>
      </c>
    </row>
    <row r="29" hidden="1" customHeight="1" spans="1:11">
      <c r="A29" s="5" t="s">
        <v>157</v>
      </c>
      <c r="B29" s="5" t="s">
        <v>14</v>
      </c>
      <c r="C29" s="6" t="s">
        <v>158</v>
      </c>
      <c r="D29" s="6" t="s">
        <v>159</v>
      </c>
      <c r="E29" s="5" t="s">
        <v>15</v>
      </c>
      <c r="F29" s="5" t="s">
        <v>59</v>
      </c>
      <c r="G29" s="7" t="e">
        <f>#REF!/7*3+(#REF!+#REF!)/12</f>
        <v>#REF!</v>
      </c>
      <c r="H29" s="7" t="e">
        <f t="shared" si="0"/>
        <v>#REF!</v>
      </c>
      <c r="I29" s="13" t="s">
        <v>123</v>
      </c>
      <c r="J29" s="13"/>
      <c r="K29" s="13" t="s">
        <v>40</v>
      </c>
    </row>
    <row r="30" hidden="1" customHeight="1" spans="1:11">
      <c r="A30" s="5" t="s">
        <v>160</v>
      </c>
      <c r="B30" s="5" t="s">
        <v>14</v>
      </c>
      <c r="C30" s="6" t="s">
        <v>161</v>
      </c>
      <c r="D30" s="6" t="s">
        <v>63</v>
      </c>
      <c r="E30" s="5" t="s">
        <v>15</v>
      </c>
      <c r="F30" s="5" t="s">
        <v>68</v>
      </c>
      <c r="G30" s="7" t="e">
        <f>#REF!/7*3+(#REF!+#REF!)/12</f>
        <v>#REF!</v>
      </c>
      <c r="H30" s="7" t="e">
        <f t="shared" si="0"/>
        <v>#REF!</v>
      </c>
      <c r="I30" s="13" t="s">
        <v>162</v>
      </c>
      <c r="J30" s="13"/>
      <c r="K30" s="13" t="s">
        <v>40</v>
      </c>
    </row>
    <row r="31" customHeight="1" spans="1:11">
      <c r="A31" s="5" t="s">
        <v>43</v>
      </c>
      <c r="B31" s="5" t="s">
        <v>23</v>
      </c>
      <c r="C31" s="6" t="s">
        <v>44</v>
      </c>
      <c r="D31" s="6" t="s">
        <v>45</v>
      </c>
      <c r="E31" s="5" t="s">
        <v>15</v>
      </c>
      <c r="F31" s="5" t="s">
        <v>26</v>
      </c>
      <c r="G31" s="7" t="e">
        <f>#REF!/7*3+(#REF!+#REF!)/12</f>
        <v>#REF!</v>
      </c>
      <c r="H31" s="7" t="e">
        <f t="shared" si="0"/>
        <v>#REF!</v>
      </c>
      <c r="I31" s="13" t="s">
        <v>27</v>
      </c>
      <c r="J31" s="13" t="s">
        <v>46</v>
      </c>
      <c r="K31" s="13" t="s">
        <v>28</v>
      </c>
    </row>
    <row r="32" hidden="1" customHeight="1" spans="1:11">
      <c r="A32" s="5" t="s">
        <v>163</v>
      </c>
      <c r="B32" s="5" t="s">
        <v>23</v>
      </c>
      <c r="C32" s="6" t="s">
        <v>164</v>
      </c>
      <c r="D32" s="6" t="s">
        <v>25</v>
      </c>
      <c r="E32" s="5" t="s">
        <v>15</v>
      </c>
      <c r="F32" s="5" t="s">
        <v>59</v>
      </c>
      <c r="G32" s="7" t="e">
        <f>#REF!/7*3+(#REF!+#REF!)/12</f>
        <v>#REF!</v>
      </c>
      <c r="H32" s="7" t="e">
        <f t="shared" si="0"/>
        <v>#REF!</v>
      </c>
      <c r="I32" s="13" t="s">
        <v>27</v>
      </c>
      <c r="J32" s="13"/>
      <c r="K32" s="13" t="s">
        <v>40</v>
      </c>
    </row>
    <row r="33" hidden="1" customHeight="1" spans="1:11">
      <c r="A33" s="5" t="s">
        <v>165</v>
      </c>
      <c r="B33" s="5" t="s">
        <v>14</v>
      </c>
      <c r="C33" s="6" t="s">
        <v>166</v>
      </c>
      <c r="D33" s="6" t="s">
        <v>159</v>
      </c>
      <c r="E33" s="5" t="s">
        <v>15</v>
      </c>
      <c r="F33" s="5" t="s">
        <v>59</v>
      </c>
      <c r="G33" s="7" t="e">
        <f>#REF!/7*3+(#REF!+#REF!)/12</f>
        <v>#REF!</v>
      </c>
      <c r="H33" s="7" t="e">
        <f t="shared" si="0"/>
        <v>#REF!</v>
      </c>
      <c r="I33" s="13" t="s">
        <v>123</v>
      </c>
      <c r="J33" s="13"/>
      <c r="K33" s="13" t="s">
        <v>40</v>
      </c>
    </row>
    <row r="34" customHeight="1" spans="1:11">
      <c r="A34" s="5" t="s">
        <v>48</v>
      </c>
      <c r="B34" s="5" t="s">
        <v>14</v>
      </c>
      <c r="C34" s="6" t="s">
        <v>49</v>
      </c>
      <c r="D34" s="6" t="s">
        <v>50</v>
      </c>
      <c r="E34" s="5" t="s">
        <v>15</v>
      </c>
      <c r="F34" s="5" t="s">
        <v>51</v>
      </c>
      <c r="G34" s="7" t="e">
        <f>#REF!/7*3+(#REF!+#REF!)/12</f>
        <v>#REF!</v>
      </c>
      <c r="H34" s="7" t="e">
        <f t="shared" si="0"/>
        <v>#REF!</v>
      </c>
      <c r="I34" s="13" t="s">
        <v>52</v>
      </c>
      <c r="J34" s="13" t="s">
        <v>29</v>
      </c>
      <c r="K34" s="13" t="s">
        <v>28</v>
      </c>
    </row>
    <row r="35" hidden="1" customHeight="1" spans="1:11">
      <c r="A35" s="5" t="s">
        <v>167</v>
      </c>
      <c r="B35" s="5" t="s">
        <v>23</v>
      </c>
      <c r="C35" s="6" t="s">
        <v>143</v>
      </c>
      <c r="D35" s="6" t="s">
        <v>50</v>
      </c>
      <c r="E35" s="5" t="s">
        <v>15</v>
      </c>
      <c r="F35" s="5" t="s">
        <v>38</v>
      </c>
      <c r="G35" s="7" t="e">
        <f>#REF!/7*3+(#REF!+#REF!)/12</f>
        <v>#REF!</v>
      </c>
      <c r="H35" s="7" t="e">
        <f t="shared" si="0"/>
        <v>#REF!</v>
      </c>
      <c r="I35" s="13" t="s">
        <v>52</v>
      </c>
      <c r="J35" s="13"/>
      <c r="K35" s="13" t="s">
        <v>28</v>
      </c>
    </row>
    <row r="36" customHeight="1" spans="1:11">
      <c r="A36" s="7" t="s">
        <v>54</v>
      </c>
      <c r="B36" s="7" t="s">
        <v>23</v>
      </c>
      <c r="C36" s="7">
        <v>199510</v>
      </c>
      <c r="D36" s="7">
        <v>201909</v>
      </c>
      <c r="E36" s="5" t="s">
        <v>15</v>
      </c>
      <c r="F36" s="5" t="s">
        <v>16</v>
      </c>
      <c r="G36" s="8"/>
      <c r="H36" s="8"/>
      <c r="I36" s="13" t="s">
        <v>55</v>
      </c>
      <c r="J36" s="13" t="s">
        <v>19</v>
      </c>
      <c r="K36" s="13" t="s">
        <v>18</v>
      </c>
    </row>
    <row r="37" hidden="1" customHeight="1" spans="1:11">
      <c r="A37" s="5" t="s">
        <v>168</v>
      </c>
      <c r="B37" s="5" t="s">
        <v>14</v>
      </c>
      <c r="C37" s="6" t="s">
        <v>169</v>
      </c>
      <c r="D37" s="6" t="s">
        <v>159</v>
      </c>
      <c r="E37" s="5" t="s">
        <v>15</v>
      </c>
      <c r="F37" s="5" t="s">
        <v>68</v>
      </c>
      <c r="G37" s="7" t="e">
        <f>#REF!/7*3+(#REF!+#REF!)/12</f>
        <v>#REF!</v>
      </c>
      <c r="H37" s="7" t="e">
        <f t="shared" si="0"/>
        <v>#REF!</v>
      </c>
      <c r="I37" s="13" t="s">
        <v>27</v>
      </c>
      <c r="J37" s="13"/>
      <c r="K37" s="13" t="s">
        <v>40</v>
      </c>
    </row>
    <row r="38" hidden="1" customHeight="1" spans="1:11">
      <c r="A38" s="5" t="s">
        <v>170</v>
      </c>
      <c r="B38" s="5" t="s">
        <v>14</v>
      </c>
      <c r="C38" s="6" t="s">
        <v>171</v>
      </c>
      <c r="D38" s="6" t="s">
        <v>81</v>
      </c>
      <c r="E38" s="5" t="s">
        <v>121</v>
      </c>
      <c r="F38" s="5" t="s">
        <v>68</v>
      </c>
      <c r="G38" s="7" t="e">
        <f>#REF!/7*3+(#REF!+#REF!)/12</f>
        <v>#REF!</v>
      </c>
      <c r="H38" s="7" t="e">
        <f t="shared" ref="H38:H49" si="1">ROUND(G38,0)</f>
        <v>#REF!</v>
      </c>
      <c r="I38" s="13" t="s">
        <v>123</v>
      </c>
      <c r="J38" s="13"/>
      <c r="K38" s="13" t="s">
        <v>40</v>
      </c>
    </row>
    <row r="39" customHeight="1" spans="1:11">
      <c r="A39" s="5" t="s">
        <v>56</v>
      </c>
      <c r="B39" s="5" t="s">
        <v>14</v>
      </c>
      <c r="C39" s="6" t="s">
        <v>57</v>
      </c>
      <c r="D39" s="6" t="s">
        <v>58</v>
      </c>
      <c r="E39" s="5" t="s">
        <v>15</v>
      </c>
      <c r="F39" s="5" t="s">
        <v>59</v>
      </c>
      <c r="G39" s="7" t="e">
        <f>#REF!/7*3+(#REF!+#REF!)/12</f>
        <v>#REF!</v>
      </c>
      <c r="H39" s="7" t="e">
        <f t="shared" si="1"/>
        <v>#REF!</v>
      </c>
      <c r="I39" s="13" t="s">
        <v>27</v>
      </c>
      <c r="J39" s="13" t="s">
        <v>29</v>
      </c>
      <c r="K39" s="13" t="s">
        <v>40</v>
      </c>
    </row>
    <row r="40" hidden="1" customHeight="1" spans="1:11">
      <c r="A40" s="5" t="s">
        <v>172</v>
      </c>
      <c r="B40" s="5" t="s">
        <v>23</v>
      </c>
      <c r="C40" s="6" t="s">
        <v>173</v>
      </c>
      <c r="D40" s="6" t="s">
        <v>174</v>
      </c>
      <c r="E40" s="5" t="s">
        <v>15</v>
      </c>
      <c r="F40" s="5" t="s">
        <v>59</v>
      </c>
      <c r="G40" s="7" t="e">
        <f>#REF!/7*3+(#REF!+#REF!)/12</f>
        <v>#REF!</v>
      </c>
      <c r="H40" s="7" t="e">
        <f t="shared" si="1"/>
        <v>#REF!</v>
      </c>
      <c r="I40" s="13" t="s">
        <v>117</v>
      </c>
      <c r="J40" s="13"/>
      <c r="K40" s="13" t="s">
        <v>40</v>
      </c>
    </row>
    <row r="41" hidden="1" customHeight="1" spans="1:11">
      <c r="A41" s="5" t="s">
        <v>175</v>
      </c>
      <c r="B41" s="5" t="s">
        <v>14</v>
      </c>
      <c r="C41" s="6" t="s">
        <v>176</v>
      </c>
      <c r="D41" s="6" t="s">
        <v>177</v>
      </c>
      <c r="E41" s="5" t="s">
        <v>15</v>
      </c>
      <c r="F41" s="5" t="s">
        <v>68</v>
      </c>
      <c r="G41" s="7" t="e">
        <f>#REF!/7*3+(#REF!+#REF!)/12</f>
        <v>#REF!</v>
      </c>
      <c r="H41" s="7" t="e">
        <f t="shared" si="1"/>
        <v>#REF!</v>
      </c>
      <c r="I41" s="13" t="s">
        <v>123</v>
      </c>
      <c r="J41" s="13"/>
      <c r="K41" s="13" t="s">
        <v>40</v>
      </c>
    </row>
    <row r="42" hidden="1" customHeight="1" spans="1:11">
      <c r="A42" s="5" t="s">
        <v>178</v>
      </c>
      <c r="B42" s="5" t="s">
        <v>14</v>
      </c>
      <c r="C42" s="6" t="s">
        <v>179</v>
      </c>
      <c r="D42" s="6" t="s">
        <v>180</v>
      </c>
      <c r="E42" s="5" t="s">
        <v>15</v>
      </c>
      <c r="F42" s="5" t="s">
        <v>68</v>
      </c>
      <c r="G42" s="7" t="e">
        <f>#REF!/7*3+(#REF!+#REF!)/12</f>
        <v>#REF!</v>
      </c>
      <c r="H42" s="7" t="e">
        <f t="shared" si="1"/>
        <v>#REF!</v>
      </c>
      <c r="I42" s="13" t="s">
        <v>17</v>
      </c>
      <c r="J42" s="13"/>
      <c r="K42" s="13" t="s">
        <v>40</v>
      </c>
    </row>
    <row r="43" hidden="1" customHeight="1" spans="1:11">
      <c r="A43" s="5" t="s">
        <v>181</v>
      </c>
      <c r="B43" s="5" t="s">
        <v>14</v>
      </c>
      <c r="C43" s="6" t="s">
        <v>104</v>
      </c>
      <c r="D43" s="6" t="s">
        <v>182</v>
      </c>
      <c r="E43" s="5" t="s">
        <v>15</v>
      </c>
      <c r="F43" s="5" t="s">
        <v>68</v>
      </c>
      <c r="G43" s="7" t="e">
        <f>#REF!/7*3+(#REF!+#REF!)/12</f>
        <v>#REF!</v>
      </c>
      <c r="H43" s="7" t="e">
        <f t="shared" si="1"/>
        <v>#REF!</v>
      </c>
      <c r="I43" s="13" t="s">
        <v>69</v>
      </c>
      <c r="J43" s="13"/>
      <c r="K43" s="13" t="s">
        <v>40</v>
      </c>
    </row>
    <row r="44" hidden="1" customHeight="1" spans="1:11">
      <c r="A44" s="5" t="s">
        <v>183</v>
      </c>
      <c r="B44" s="5" t="s">
        <v>23</v>
      </c>
      <c r="C44" s="6" t="s">
        <v>184</v>
      </c>
      <c r="D44" s="6" t="s">
        <v>159</v>
      </c>
      <c r="E44" s="5" t="s">
        <v>15</v>
      </c>
      <c r="F44" s="5" t="s">
        <v>59</v>
      </c>
      <c r="G44" s="7" t="e">
        <f>#REF!/7*3+(#REF!+#REF!)/12</f>
        <v>#REF!</v>
      </c>
      <c r="H44" s="7" t="e">
        <f t="shared" si="1"/>
        <v>#REF!</v>
      </c>
      <c r="I44" s="13" t="s">
        <v>69</v>
      </c>
      <c r="J44" s="13"/>
      <c r="K44" s="13" t="s">
        <v>40</v>
      </c>
    </row>
    <row r="45" customHeight="1" spans="1:11">
      <c r="A45" s="5" t="s">
        <v>61</v>
      </c>
      <c r="B45" s="5" t="s">
        <v>14</v>
      </c>
      <c r="C45" s="6" t="s">
        <v>62</v>
      </c>
      <c r="D45" s="6" t="s">
        <v>63</v>
      </c>
      <c r="E45" s="5" t="s">
        <v>15</v>
      </c>
      <c r="F45" s="5" t="s">
        <v>38</v>
      </c>
      <c r="G45" s="7" t="e">
        <f>#REF!/7*3+(#REF!+#REF!)/12</f>
        <v>#REF!</v>
      </c>
      <c r="H45" s="7" t="e">
        <f t="shared" si="1"/>
        <v>#REF!</v>
      </c>
      <c r="I45" s="13" t="s">
        <v>27</v>
      </c>
      <c r="J45" s="13" t="s">
        <v>29</v>
      </c>
      <c r="K45" s="13" t="s">
        <v>28</v>
      </c>
    </row>
    <row r="46" hidden="1" customHeight="1" spans="1:11">
      <c r="A46" s="5" t="s">
        <v>185</v>
      </c>
      <c r="B46" s="5" t="s">
        <v>14</v>
      </c>
      <c r="C46" s="6" t="s">
        <v>186</v>
      </c>
      <c r="D46" s="6" t="s">
        <v>187</v>
      </c>
      <c r="E46" s="5" t="s">
        <v>188</v>
      </c>
      <c r="F46" s="5" t="s">
        <v>16</v>
      </c>
      <c r="G46" s="7" t="e">
        <f>#REF!/7*3+(#REF!+#REF!)/12</f>
        <v>#REF!</v>
      </c>
      <c r="H46" s="7" t="e">
        <f t="shared" si="1"/>
        <v>#REF!</v>
      </c>
      <c r="I46" s="13" t="s">
        <v>123</v>
      </c>
      <c r="J46" s="13"/>
      <c r="K46" s="13" t="s">
        <v>98</v>
      </c>
    </row>
    <row r="47" hidden="1" customHeight="1" spans="1:11">
      <c r="A47" s="5" t="s">
        <v>189</v>
      </c>
      <c r="B47" s="5" t="s">
        <v>14</v>
      </c>
      <c r="C47" s="6" t="s">
        <v>190</v>
      </c>
      <c r="D47" s="6" t="s">
        <v>191</v>
      </c>
      <c r="E47" s="5" t="s">
        <v>15</v>
      </c>
      <c r="F47" s="5" t="s">
        <v>16</v>
      </c>
      <c r="G47" s="7" t="e">
        <f>#REF!/7*3+(#REF!+#REF!)/12</f>
        <v>#REF!</v>
      </c>
      <c r="H47" s="7" t="e">
        <f t="shared" si="1"/>
        <v>#REF!</v>
      </c>
      <c r="I47" s="13" t="s">
        <v>192</v>
      </c>
      <c r="J47" s="13"/>
      <c r="K47" s="13" t="s">
        <v>18</v>
      </c>
    </row>
    <row r="48" customHeight="1" spans="1:11">
      <c r="A48" s="5" t="s">
        <v>65</v>
      </c>
      <c r="B48" s="5" t="s">
        <v>14</v>
      </c>
      <c r="C48" s="6" t="s">
        <v>66</v>
      </c>
      <c r="D48" s="6" t="s">
        <v>67</v>
      </c>
      <c r="E48" s="5" t="s">
        <v>15</v>
      </c>
      <c r="F48" s="5" t="s">
        <v>68</v>
      </c>
      <c r="G48" s="2" t="e">
        <f>#REF!/7*3+(#REF!+#REF!)/12</f>
        <v>#REF!</v>
      </c>
      <c r="H48" s="2" t="e">
        <f t="shared" si="1"/>
        <v>#REF!</v>
      </c>
      <c r="I48" s="13" t="s">
        <v>69</v>
      </c>
      <c r="J48" s="13" t="s">
        <v>29</v>
      </c>
      <c r="K48" s="13" t="s">
        <v>40</v>
      </c>
    </row>
    <row r="49" customHeight="1" spans="1:11">
      <c r="A49" s="5" t="s">
        <v>71</v>
      </c>
      <c r="B49" s="5" t="s">
        <v>23</v>
      </c>
      <c r="C49" s="6" t="s">
        <v>72</v>
      </c>
      <c r="D49" s="6" t="s">
        <v>25</v>
      </c>
      <c r="E49" s="5" t="s">
        <v>15</v>
      </c>
      <c r="F49" s="5" t="s">
        <v>26</v>
      </c>
      <c r="G49" s="2" t="e">
        <f>#REF!/7*3+(#REF!+#REF!)/12</f>
        <v>#REF!</v>
      </c>
      <c r="H49" s="2" t="e">
        <f t="shared" si="1"/>
        <v>#REF!</v>
      </c>
      <c r="I49" s="13" t="s">
        <v>27</v>
      </c>
      <c r="J49" s="13" t="s">
        <v>29</v>
      </c>
      <c r="K49" s="13" t="s">
        <v>28</v>
      </c>
    </row>
    <row r="50" customHeight="1" spans="1:11">
      <c r="A50" s="7" t="s">
        <v>73</v>
      </c>
      <c r="B50" s="7" t="s">
        <v>14</v>
      </c>
      <c r="C50" s="7">
        <v>198610</v>
      </c>
      <c r="D50" s="7">
        <v>201909</v>
      </c>
      <c r="E50" s="5" t="s">
        <v>15</v>
      </c>
      <c r="F50" s="5" t="s">
        <v>16</v>
      </c>
      <c r="I50" s="13" t="s">
        <v>17</v>
      </c>
      <c r="J50" s="13" t="s">
        <v>19</v>
      </c>
      <c r="K50" s="13" t="s">
        <v>18</v>
      </c>
    </row>
    <row r="51" customHeight="1" spans="1:11">
      <c r="A51" s="5" t="s">
        <v>74</v>
      </c>
      <c r="B51" s="5" t="s">
        <v>23</v>
      </c>
      <c r="C51" s="6" t="s">
        <v>75</v>
      </c>
      <c r="D51" s="6" t="s">
        <v>76</v>
      </c>
      <c r="E51" s="5" t="s">
        <v>15</v>
      </c>
      <c r="F51" s="5" t="s">
        <v>77</v>
      </c>
      <c r="G51" s="2" t="e">
        <f>#REF!/7*3+(#REF!+#REF!)/12</f>
        <v>#REF!</v>
      </c>
      <c r="H51" s="2" t="e">
        <f>ROUND(G51,0)</f>
        <v>#REF!</v>
      </c>
      <c r="I51" s="13" t="s">
        <v>27</v>
      </c>
      <c r="J51" s="13" t="s">
        <v>29</v>
      </c>
      <c r="K51" s="13" t="s">
        <v>28</v>
      </c>
    </row>
    <row r="52" customHeight="1" spans="1:11">
      <c r="A52" s="5" t="s">
        <v>79</v>
      </c>
      <c r="B52" s="5" t="s">
        <v>14</v>
      </c>
      <c r="C52" s="6" t="s">
        <v>80</v>
      </c>
      <c r="D52" s="6" t="s">
        <v>81</v>
      </c>
      <c r="E52" s="5" t="s">
        <v>15</v>
      </c>
      <c r="F52" s="5" t="s">
        <v>59</v>
      </c>
      <c r="G52" s="2" t="e">
        <f>#REF!/7*3+(#REF!+#REF!)/12</f>
        <v>#REF!</v>
      </c>
      <c r="H52" s="2" t="e">
        <f>ROUND(G52,0)</f>
        <v>#REF!</v>
      </c>
      <c r="I52" s="13" t="s">
        <v>17</v>
      </c>
      <c r="J52" s="13" t="s">
        <v>35</v>
      </c>
      <c r="K52" s="13" t="s">
        <v>40</v>
      </c>
    </row>
    <row r="53" customHeight="1" spans="1:11">
      <c r="A53" s="5" t="s">
        <v>83</v>
      </c>
      <c r="B53" s="5" t="s">
        <v>14</v>
      </c>
      <c r="C53" s="6" t="s">
        <v>84</v>
      </c>
      <c r="D53" s="6" t="s">
        <v>76</v>
      </c>
      <c r="E53" s="5" t="s">
        <v>15</v>
      </c>
      <c r="F53" s="5" t="s">
        <v>51</v>
      </c>
      <c r="G53" s="7" t="e">
        <f>#REF!/7*3+(#REF!+#REF!)/12</f>
        <v>#REF!</v>
      </c>
      <c r="H53" s="9" t="e">
        <f>ROUND(G53,0)</f>
        <v>#REF!</v>
      </c>
      <c r="I53" s="13" t="s">
        <v>17</v>
      </c>
      <c r="J53" s="13" t="s">
        <v>29</v>
      </c>
      <c r="K53" s="13" t="s">
        <v>28</v>
      </c>
    </row>
    <row r="54" customHeight="1" spans="1:11">
      <c r="A54" s="5" t="s">
        <v>86</v>
      </c>
      <c r="B54" s="5" t="s">
        <v>14</v>
      </c>
      <c r="C54" s="6" t="s">
        <v>87</v>
      </c>
      <c r="D54" s="6" t="s">
        <v>88</v>
      </c>
      <c r="E54" s="5" t="s">
        <v>15</v>
      </c>
      <c r="F54" s="5" t="s">
        <v>51</v>
      </c>
      <c r="G54" s="7" t="e">
        <f>#REF!/7*3+(#REF!+#REF!)/12</f>
        <v>#REF!</v>
      </c>
      <c r="H54" s="9" t="e">
        <f>ROUND(G54,0)</f>
        <v>#REF!</v>
      </c>
      <c r="I54" s="13" t="s">
        <v>69</v>
      </c>
      <c r="J54" s="13" t="s">
        <v>29</v>
      </c>
      <c r="K54" s="13" t="s">
        <v>28</v>
      </c>
    </row>
  </sheetData>
  <autoFilter ref="A1:K54">
    <filterColumn colId="9">
      <filters>
        <filter val="常州市教坛新秀"/>
        <filter val="武进区骨干教师"/>
        <filter val="武进区学科带头人"/>
        <filter val="常州市教学能手"/>
      </filters>
    </filterColumn>
    <sortState ref="A1:K54">
      <sortCondition ref="A2"/>
    </sortState>
    <extLst/>
  </autoFilter>
  <pageMargins left="0.7" right="0.7" top="0.75" bottom="0.75" header="0.3" footer="0.3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小雨如风</cp:lastModifiedBy>
  <dcterms:created xsi:type="dcterms:W3CDTF">2017-09-25T00:24:00Z</dcterms:created>
  <cp:lastPrinted>2017-11-08T05:48:00Z</cp:lastPrinted>
  <dcterms:modified xsi:type="dcterms:W3CDTF">2021-07-07T01:45:34Z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