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55"/>
  </bookViews>
  <sheets>
    <sheet name="语文一组" sheetId="8" r:id="rId1"/>
    <sheet name="语文二组" sheetId="9" r:id="rId2"/>
    <sheet name="数学一组" sheetId="1" r:id="rId3"/>
    <sheet name="数学二组" sheetId="2" r:id="rId4"/>
    <sheet name="英语" sheetId="7" r:id="rId5"/>
    <sheet name="体育" sheetId="6" r:id="rId6"/>
    <sheet name="美术" sheetId="3" r:id="rId7"/>
    <sheet name="音乐" sheetId="4" r:id="rId8"/>
    <sheet name="科学" sheetId="5" r:id="rId9"/>
  </sheets>
  <calcPr calcId="144525"/>
</workbook>
</file>

<file path=xl/sharedStrings.xml><?xml version="1.0" encoding="utf-8"?>
<sst xmlns="http://schemas.openxmlformats.org/spreadsheetml/2006/main" count="317" uniqueCount="152">
  <si>
    <t xml:space="preserve">   第三届南田杯教学月基本功比赛评分表       学科   语文   </t>
  </si>
  <si>
    <t>选手</t>
  </si>
  <si>
    <t>学校</t>
  </si>
  <si>
    <t>姓名</t>
  </si>
  <si>
    <t>理论</t>
  </si>
  <si>
    <t>教学</t>
  </si>
  <si>
    <t>粉笔字</t>
  </si>
  <si>
    <t>课文</t>
  </si>
  <si>
    <t>讲故事</t>
  </si>
  <si>
    <t>总分</t>
  </si>
  <si>
    <t>获奖</t>
  </si>
  <si>
    <t>编号</t>
  </si>
  <si>
    <t>测试</t>
  </si>
  <si>
    <t>设计</t>
  </si>
  <si>
    <t>朗读</t>
  </si>
  <si>
    <t>采菱</t>
  </si>
  <si>
    <t>钟鹃</t>
  </si>
  <si>
    <t>二等奖</t>
  </si>
  <si>
    <t>城东</t>
  </si>
  <si>
    <t>胡佳</t>
  </si>
  <si>
    <t>贺珊</t>
  </si>
  <si>
    <t>一等奖</t>
  </si>
  <si>
    <t>张浩</t>
  </si>
  <si>
    <t>马小</t>
  </si>
  <si>
    <t>蒋晨晖</t>
  </si>
  <si>
    <t>蒋建娟</t>
  </si>
  <si>
    <t>张姝</t>
  </si>
  <si>
    <t>郑丹平</t>
  </si>
  <si>
    <t>吴玲</t>
  </si>
  <si>
    <t>金贝贝</t>
  </si>
  <si>
    <t>陈松兰</t>
  </si>
  <si>
    <t>马晓越</t>
  </si>
  <si>
    <t>崔沥云</t>
  </si>
  <si>
    <t>陈雪雅</t>
  </si>
  <si>
    <t>张茜</t>
  </si>
  <si>
    <t>桂敬芽</t>
  </si>
  <si>
    <t>徐湘</t>
  </si>
  <si>
    <t>汪琴</t>
  </si>
  <si>
    <t>宋洪涛</t>
  </si>
  <si>
    <t>谭潇潇</t>
  </si>
  <si>
    <t>朱胜平</t>
  </si>
  <si>
    <t xml:space="preserve">第三届南田杯教学月基本功比赛评分表       学科   语文   </t>
  </si>
  <si>
    <t>袁曼丽</t>
  </si>
  <si>
    <t>唐佳</t>
  </si>
  <si>
    <t>贺如玉</t>
  </si>
  <si>
    <t>毕康飞</t>
  </si>
  <si>
    <t>袁娇</t>
  </si>
  <si>
    <t>周颖</t>
  </si>
  <si>
    <t>李晗</t>
  </si>
  <si>
    <t>凌婷</t>
  </si>
  <si>
    <t>张恬烨</t>
  </si>
  <si>
    <t>李月</t>
  </si>
  <si>
    <t>顾震岳</t>
  </si>
  <si>
    <t>王樱</t>
  </si>
  <si>
    <t>项捷</t>
  </si>
  <si>
    <t>丁金娇</t>
  </si>
  <si>
    <t>朱君怡</t>
  </si>
  <si>
    <t>李丹</t>
  </si>
  <si>
    <t>汪潮</t>
  </si>
  <si>
    <t>沈淑鸿</t>
  </si>
  <si>
    <t>尤丹洁</t>
  </si>
  <si>
    <t>周黎娜</t>
  </si>
  <si>
    <t>朱彦霖</t>
  </si>
  <si>
    <t>第三届南田杯教学月基本功比赛评分表</t>
  </si>
  <si>
    <r>
      <rPr>
        <b/>
        <sz val="18"/>
        <color theme="1"/>
        <rFont val="宋体"/>
        <charset val="134"/>
      </rPr>
      <t>学科</t>
    </r>
    <r>
      <rPr>
        <b/>
        <u/>
        <sz val="18"/>
        <color theme="1"/>
        <rFont val="Calibri"/>
        <charset val="134"/>
      </rPr>
      <t xml:space="preserve">   </t>
    </r>
    <r>
      <rPr>
        <b/>
        <u/>
        <sz val="18"/>
        <color theme="1"/>
        <rFont val="宋体"/>
        <charset val="134"/>
      </rPr>
      <t>数学</t>
    </r>
    <r>
      <rPr>
        <b/>
        <u/>
        <sz val="18"/>
        <color theme="1"/>
        <rFont val="Calibri"/>
        <charset val="134"/>
      </rPr>
      <t xml:space="preserve"> </t>
    </r>
    <r>
      <rPr>
        <b/>
        <u/>
        <sz val="18"/>
        <color theme="1"/>
        <rFont val="宋体"/>
        <charset val="134"/>
      </rPr>
      <t>（一组）</t>
    </r>
    <r>
      <rPr>
        <b/>
        <u/>
        <sz val="18"/>
        <color theme="1"/>
        <rFont val="Calibri"/>
        <charset val="134"/>
      </rPr>
      <t xml:space="preserve">   </t>
    </r>
  </si>
  <si>
    <t>选手编号</t>
  </si>
  <si>
    <t>专业基础理论测试</t>
  </si>
  <si>
    <t>教学设计</t>
  </si>
  <si>
    <t>课件制作</t>
  </si>
  <si>
    <t>主题评课</t>
  </si>
  <si>
    <t>课堂教学</t>
  </si>
  <si>
    <t>综合成绩</t>
  </si>
  <si>
    <t>获奖情况</t>
  </si>
  <si>
    <t>虞丽华</t>
  </si>
  <si>
    <t>戴晶晶</t>
  </si>
  <si>
    <t>二</t>
  </si>
  <si>
    <t>乔乔</t>
  </si>
  <si>
    <t>钱铭</t>
  </si>
  <si>
    <t>王洁</t>
  </si>
  <si>
    <t>胡甜励</t>
  </si>
  <si>
    <t>冯亚</t>
  </si>
  <si>
    <t>李方园</t>
  </si>
  <si>
    <t>盛小玉</t>
  </si>
  <si>
    <t>一</t>
  </si>
  <si>
    <t>费玉磊</t>
  </si>
  <si>
    <t>吴海燕</t>
  </si>
  <si>
    <t>王婷</t>
  </si>
  <si>
    <r>
      <rPr>
        <b/>
        <sz val="20"/>
        <color theme="1"/>
        <rFont val="宋体"/>
        <charset val="134"/>
      </rPr>
      <t>学科</t>
    </r>
    <r>
      <rPr>
        <b/>
        <u/>
        <sz val="20"/>
        <color theme="1"/>
        <rFont val="Calibri"/>
        <charset val="134"/>
      </rPr>
      <t xml:space="preserve">   </t>
    </r>
    <r>
      <rPr>
        <b/>
        <u/>
        <sz val="20"/>
        <color theme="1"/>
        <rFont val="宋体"/>
        <charset val="134"/>
      </rPr>
      <t>数学</t>
    </r>
    <r>
      <rPr>
        <b/>
        <u/>
        <sz val="20"/>
        <color theme="1"/>
        <rFont val="Calibri"/>
        <charset val="134"/>
      </rPr>
      <t xml:space="preserve"> </t>
    </r>
    <r>
      <rPr>
        <b/>
        <u/>
        <sz val="20"/>
        <color theme="1"/>
        <rFont val="宋体"/>
        <charset val="134"/>
      </rPr>
      <t>（二组）</t>
    </r>
    <r>
      <rPr>
        <b/>
        <u/>
        <sz val="20"/>
        <color theme="1"/>
        <rFont val="Calibri"/>
        <charset val="134"/>
      </rPr>
      <t xml:space="preserve">   </t>
    </r>
  </si>
  <si>
    <t>姜如一</t>
  </si>
  <si>
    <t>闻文</t>
  </si>
  <si>
    <t>闵洁</t>
  </si>
  <si>
    <t>景丽梦</t>
  </si>
  <si>
    <t>潘婧</t>
  </si>
  <si>
    <t>王晨</t>
  </si>
  <si>
    <t>江梦可</t>
  </si>
  <si>
    <t>童圣萍</t>
  </si>
  <si>
    <t>陈烨</t>
  </si>
  <si>
    <t>唐梦娜</t>
  </si>
  <si>
    <t>徐超</t>
  </si>
  <si>
    <t>卜祥琴</t>
  </si>
  <si>
    <r>
      <rPr>
        <b/>
        <sz val="15"/>
        <color theme="1"/>
        <rFont val="宋体"/>
        <charset val="134"/>
      </rPr>
      <t xml:space="preserve">学科   </t>
    </r>
    <r>
      <rPr>
        <b/>
        <u/>
        <sz val="15"/>
        <color theme="1"/>
        <rFont val="宋体"/>
        <charset val="134"/>
      </rPr>
      <t xml:space="preserve">英语 </t>
    </r>
  </si>
  <si>
    <t>英语专业素养测试</t>
  </si>
  <si>
    <t>观课报告</t>
  </si>
  <si>
    <t>即兴演讲</t>
  </si>
  <si>
    <t>综合得分</t>
  </si>
  <si>
    <t>杨琳</t>
  </si>
  <si>
    <t>郑丽虹</t>
  </si>
  <si>
    <t>张瑶</t>
  </si>
  <si>
    <t>徐莹</t>
  </si>
  <si>
    <t>魏菲</t>
  </si>
  <si>
    <t>王礼蓝</t>
  </si>
  <si>
    <t>钱洁予</t>
  </si>
  <si>
    <t>陈艺元</t>
  </si>
  <si>
    <t>朱丹萍</t>
  </si>
  <si>
    <t>马慜晖</t>
  </si>
  <si>
    <t>潘思齐</t>
  </si>
  <si>
    <t>庄琦</t>
  </si>
  <si>
    <t>洑韵婕</t>
  </si>
  <si>
    <r>
      <rPr>
        <b/>
        <sz val="20"/>
        <color theme="1"/>
        <rFont val="宋体"/>
        <charset val="134"/>
      </rPr>
      <t xml:space="preserve">学科  </t>
    </r>
    <r>
      <rPr>
        <b/>
        <u/>
        <sz val="20"/>
        <color theme="1"/>
        <rFont val="宋体"/>
        <charset val="134"/>
      </rPr>
      <t xml:space="preserve"> 体育 </t>
    </r>
  </si>
  <si>
    <t>语言表达</t>
  </si>
  <si>
    <t>广播操</t>
  </si>
  <si>
    <t>武术操</t>
  </si>
  <si>
    <t>队列队形</t>
  </si>
  <si>
    <t>体操田径</t>
  </si>
  <si>
    <t>技能展示</t>
  </si>
  <si>
    <t>评课</t>
  </si>
  <si>
    <t>奖项</t>
  </si>
  <si>
    <t>采小</t>
  </si>
  <si>
    <t>程豪</t>
  </si>
  <si>
    <t>邱雨</t>
  </si>
  <si>
    <t>须逸伦</t>
  </si>
  <si>
    <t>郑恩泽</t>
  </si>
  <si>
    <t>沈云霞</t>
  </si>
  <si>
    <r>
      <rPr>
        <b/>
        <sz val="20"/>
        <color theme="1"/>
        <rFont val="宋体"/>
        <charset val="134"/>
      </rPr>
      <t xml:space="preserve">学科   </t>
    </r>
    <r>
      <rPr>
        <b/>
        <u/>
        <sz val="20"/>
        <color theme="1"/>
        <rFont val="宋体"/>
        <charset val="134"/>
      </rPr>
      <t xml:space="preserve">美术   </t>
    </r>
  </si>
  <si>
    <t>国画人物</t>
  </si>
  <si>
    <t>色彩创作</t>
  </si>
  <si>
    <t>手工创作</t>
  </si>
  <si>
    <t>马璟</t>
  </si>
  <si>
    <t>杨怡雯</t>
  </si>
  <si>
    <t>吴丹青</t>
  </si>
  <si>
    <r>
      <rPr>
        <b/>
        <sz val="20"/>
        <color theme="1"/>
        <rFont val="宋体"/>
        <charset val="134"/>
      </rPr>
      <t xml:space="preserve">学科   </t>
    </r>
    <r>
      <rPr>
        <b/>
        <u/>
        <sz val="20"/>
        <color theme="1"/>
        <rFont val="宋体"/>
        <charset val="134"/>
      </rPr>
      <t xml:space="preserve">音乐 </t>
    </r>
  </si>
  <si>
    <t>钢琴</t>
  </si>
  <si>
    <t>声乐</t>
  </si>
  <si>
    <t>器乐舞蹈</t>
  </si>
  <si>
    <t>徐汝斐</t>
  </si>
  <si>
    <t>朱玉</t>
  </si>
  <si>
    <r>
      <rPr>
        <b/>
        <sz val="20"/>
        <color theme="1"/>
        <rFont val="宋体"/>
        <charset val="134"/>
      </rPr>
      <t xml:space="preserve">学科  </t>
    </r>
    <r>
      <rPr>
        <b/>
        <u/>
        <sz val="20"/>
        <color theme="1"/>
        <rFont val="宋体"/>
        <charset val="134"/>
      </rPr>
      <t xml:space="preserve"> 科学 </t>
    </r>
  </si>
  <si>
    <t>科学实验设计与操作技能</t>
  </si>
  <si>
    <t>自选实验演示</t>
  </si>
  <si>
    <t>尹琳媛</t>
  </si>
  <si>
    <t>许丹</t>
  </si>
  <si>
    <t>钟超文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</si>
</sst>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b/>
      <sz val="15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Calibri"/>
      <charset val="134"/>
    </font>
    <font>
      <sz val="16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黑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3"/>
      <color theme="1"/>
      <name val="宋体"/>
      <charset val="134"/>
    </font>
    <font>
      <sz val="13"/>
      <color theme="1"/>
      <name val="等线"/>
      <charset val="134"/>
      <scheme val="minor"/>
    </font>
    <font>
      <b/>
      <sz val="13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u/>
      <sz val="20"/>
      <color theme="1"/>
      <name val="宋体"/>
      <charset val="134"/>
    </font>
    <font>
      <b/>
      <u/>
      <sz val="15"/>
      <color theme="1"/>
      <name val="宋体"/>
      <charset val="134"/>
    </font>
    <font>
      <b/>
      <u/>
      <sz val="20"/>
      <color theme="1"/>
      <name val="Calibri"/>
      <charset val="134"/>
    </font>
    <font>
      <b/>
      <u/>
      <sz val="18"/>
      <color theme="1"/>
      <name val="Calibri"/>
      <charset val="134"/>
    </font>
    <font>
      <b/>
      <u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J14" sqref="J14"/>
    </sheetView>
  </sheetViews>
  <sheetFormatPr defaultColWidth="9" defaultRowHeight="13.5"/>
  <sheetData>
    <row r="1" ht="18.75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2"/>
    </row>
    <row r="2" ht="15.75" customHeight="1" spans="1:10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</row>
    <row r="3" ht="15" spans="1:10">
      <c r="A3" s="31" t="s">
        <v>11</v>
      </c>
      <c r="B3" s="31"/>
      <c r="C3" s="31"/>
      <c r="D3" s="31" t="s">
        <v>12</v>
      </c>
      <c r="E3" s="31" t="s">
        <v>13</v>
      </c>
      <c r="F3" s="31"/>
      <c r="G3" s="31" t="s">
        <v>14</v>
      </c>
      <c r="H3" s="31"/>
      <c r="I3" s="31"/>
      <c r="J3" s="31"/>
    </row>
    <row r="4" ht="15" spans="1:10">
      <c r="A4" s="26">
        <v>1</v>
      </c>
      <c r="B4" s="26" t="s">
        <v>15</v>
      </c>
      <c r="C4" s="26" t="s">
        <v>16</v>
      </c>
      <c r="D4" s="26">
        <v>21.6</v>
      </c>
      <c r="E4" s="26">
        <v>34.5</v>
      </c>
      <c r="F4" s="26">
        <v>7.2</v>
      </c>
      <c r="G4" s="26">
        <v>8.1</v>
      </c>
      <c r="H4" s="26">
        <v>8.5</v>
      </c>
      <c r="I4" s="26">
        <v>79.9</v>
      </c>
      <c r="J4" s="26" t="s">
        <v>17</v>
      </c>
    </row>
    <row r="5" ht="15" spans="1:10">
      <c r="A5" s="26">
        <v>2</v>
      </c>
      <c r="B5" s="26" t="s">
        <v>18</v>
      </c>
      <c r="C5" s="26" t="s">
        <v>19</v>
      </c>
      <c r="D5" s="26">
        <v>19.2</v>
      </c>
      <c r="E5" s="26">
        <v>31.6</v>
      </c>
      <c r="F5" s="26">
        <v>7.7</v>
      </c>
      <c r="G5" s="26">
        <v>8.1</v>
      </c>
      <c r="H5" s="26">
        <v>7.5</v>
      </c>
      <c r="I5" s="26">
        <v>74.1</v>
      </c>
      <c r="J5" s="26"/>
    </row>
    <row r="6" ht="15" spans="1:10">
      <c r="A6" s="26">
        <v>3</v>
      </c>
      <c r="B6" s="26" t="s">
        <v>15</v>
      </c>
      <c r="C6" s="26" t="s">
        <v>20</v>
      </c>
      <c r="D6" s="26">
        <v>22.2</v>
      </c>
      <c r="E6" s="26">
        <v>35.6</v>
      </c>
      <c r="F6" s="26">
        <v>7.6</v>
      </c>
      <c r="G6" s="26">
        <v>8.2</v>
      </c>
      <c r="H6" s="26">
        <v>8</v>
      </c>
      <c r="I6" s="26">
        <v>81.6</v>
      </c>
      <c r="J6" s="26" t="s">
        <v>21</v>
      </c>
    </row>
    <row r="7" ht="15" spans="1:10">
      <c r="A7" s="26">
        <v>4</v>
      </c>
      <c r="B7" s="26" t="s">
        <v>15</v>
      </c>
      <c r="C7" s="26" t="s">
        <v>22</v>
      </c>
      <c r="D7" s="26">
        <v>18.3</v>
      </c>
      <c r="E7" s="26">
        <v>30.3</v>
      </c>
      <c r="F7" s="26">
        <v>7</v>
      </c>
      <c r="G7" s="26">
        <v>8</v>
      </c>
      <c r="H7" s="26">
        <v>8.2</v>
      </c>
      <c r="I7" s="26">
        <v>71.8</v>
      </c>
      <c r="J7" s="26"/>
    </row>
    <row r="8" ht="15" spans="1:10">
      <c r="A8" s="26">
        <v>5</v>
      </c>
      <c r="B8" s="26" t="s">
        <v>23</v>
      </c>
      <c r="C8" s="26" t="s">
        <v>24</v>
      </c>
      <c r="D8" s="26">
        <v>21.8</v>
      </c>
      <c r="E8" s="26">
        <v>31.3</v>
      </c>
      <c r="F8" s="26">
        <v>8.1</v>
      </c>
      <c r="G8" s="26">
        <v>8.4</v>
      </c>
      <c r="H8" s="26">
        <v>7.6</v>
      </c>
      <c r="I8" s="26">
        <v>77.2</v>
      </c>
      <c r="J8" s="26" t="s">
        <v>17</v>
      </c>
    </row>
    <row r="9" ht="15" spans="1:10">
      <c r="A9" s="26">
        <v>6</v>
      </c>
      <c r="B9" s="26" t="s">
        <v>18</v>
      </c>
      <c r="C9" s="26" t="s">
        <v>25</v>
      </c>
      <c r="D9" s="26">
        <v>20.9</v>
      </c>
      <c r="E9" s="26">
        <v>30.7</v>
      </c>
      <c r="F9" s="26">
        <v>7.3</v>
      </c>
      <c r="G9" s="26">
        <v>8.3</v>
      </c>
      <c r="H9" s="26">
        <v>8.3</v>
      </c>
      <c r="I9" s="26">
        <v>75.5</v>
      </c>
      <c r="J9" s="26"/>
    </row>
    <row r="10" ht="15" spans="1:10">
      <c r="A10" s="26">
        <v>7</v>
      </c>
      <c r="B10" s="26" t="s">
        <v>15</v>
      </c>
      <c r="C10" s="26" t="s">
        <v>26</v>
      </c>
      <c r="D10" s="26">
        <v>19.7</v>
      </c>
      <c r="E10" s="26">
        <v>30.4</v>
      </c>
      <c r="F10" s="26">
        <v>7</v>
      </c>
      <c r="G10" s="26">
        <v>8.3</v>
      </c>
      <c r="H10" s="26">
        <v>7.5</v>
      </c>
      <c r="I10" s="26">
        <v>72.9</v>
      </c>
      <c r="J10" s="26"/>
    </row>
    <row r="11" ht="15" spans="1:10">
      <c r="A11" s="26">
        <v>8</v>
      </c>
      <c r="B11" s="26" t="s">
        <v>23</v>
      </c>
      <c r="C11" s="26" t="s">
        <v>27</v>
      </c>
      <c r="D11" s="26">
        <v>20.2</v>
      </c>
      <c r="E11" s="26">
        <v>33.4</v>
      </c>
      <c r="F11" s="26">
        <v>7.9</v>
      </c>
      <c r="G11" s="26">
        <v>8.2</v>
      </c>
      <c r="H11" s="26">
        <v>7.8</v>
      </c>
      <c r="I11" s="26">
        <v>77.5</v>
      </c>
      <c r="J11" s="26" t="s">
        <v>17</v>
      </c>
    </row>
    <row r="12" ht="15" spans="1:10">
      <c r="A12" s="26">
        <v>9</v>
      </c>
      <c r="B12" s="26" t="s">
        <v>15</v>
      </c>
      <c r="C12" s="26" t="s">
        <v>28</v>
      </c>
      <c r="D12" s="26">
        <v>20</v>
      </c>
      <c r="E12" s="26">
        <v>33.6</v>
      </c>
      <c r="F12" s="26">
        <v>7.6</v>
      </c>
      <c r="G12" s="26">
        <v>8.1</v>
      </c>
      <c r="H12" s="26">
        <v>8.1</v>
      </c>
      <c r="I12" s="26">
        <v>77.4</v>
      </c>
      <c r="J12" s="26" t="s">
        <v>17</v>
      </c>
    </row>
    <row r="13" ht="15" spans="1:10">
      <c r="A13" s="26">
        <v>10</v>
      </c>
      <c r="B13" s="26" t="s">
        <v>15</v>
      </c>
      <c r="C13" s="26" t="s">
        <v>29</v>
      </c>
      <c r="D13" s="26">
        <v>18.9</v>
      </c>
      <c r="E13" s="26">
        <v>31.6</v>
      </c>
      <c r="F13" s="26">
        <v>6</v>
      </c>
      <c r="G13" s="26">
        <v>8</v>
      </c>
      <c r="H13" s="26">
        <v>7.3</v>
      </c>
      <c r="I13" s="26">
        <v>71.8</v>
      </c>
      <c r="J13" s="26"/>
    </row>
    <row r="14" ht="15" spans="1:10">
      <c r="A14" s="26">
        <v>11</v>
      </c>
      <c r="B14" s="26" t="s">
        <v>23</v>
      </c>
      <c r="C14" s="26" t="s">
        <v>30</v>
      </c>
      <c r="D14" s="26">
        <v>22</v>
      </c>
      <c r="E14" s="26">
        <v>30.7</v>
      </c>
      <c r="F14" s="26">
        <v>7.9</v>
      </c>
      <c r="G14" s="26">
        <v>8.5</v>
      </c>
      <c r="H14" s="26">
        <v>8.1</v>
      </c>
      <c r="I14" s="26">
        <v>77.2</v>
      </c>
      <c r="J14" s="26" t="s">
        <v>17</v>
      </c>
    </row>
    <row r="15" ht="15" spans="1:10">
      <c r="A15" s="26">
        <v>14</v>
      </c>
      <c r="B15" s="26" t="s">
        <v>15</v>
      </c>
      <c r="C15" s="26" t="s">
        <v>31</v>
      </c>
      <c r="D15" s="26">
        <v>21.5</v>
      </c>
      <c r="E15" s="26">
        <v>32.7</v>
      </c>
      <c r="F15" s="26">
        <v>7.8</v>
      </c>
      <c r="G15" s="26">
        <v>8</v>
      </c>
      <c r="H15" s="26">
        <v>8.1</v>
      </c>
      <c r="I15" s="26">
        <v>78.1</v>
      </c>
      <c r="J15" s="26" t="s">
        <v>17</v>
      </c>
    </row>
    <row r="16" ht="15" spans="1:10">
      <c r="A16" s="26">
        <v>15</v>
      </c>
      <c r="B16" s="26" t="s">
        <v>15</v>
      </c>
      <c r="C16" s="26" t="s">
        <v>32</v>
      </c>
      <c r="D16" s="26">
        <v>25.8</v>
      </c>
      <c r="E16" s="26">
        <v>30.6</v>
      </c>
      <c r="F16" s="26">
        <v>8.1</v>
      </c>
      <c r="G16" s="26">
        <v>8.7</v>
      </c>
      <c r="H16" s="26">
        <v>8.5</v>
      </c>
      <c r="I16" s="26">
        <v>81.7</v>
      </c>
      <c r="J16" s="26" t="s">
        <v>21</v>
      </c>
    </row>
    <row r="17" ht="15" spans="1:10">
      <c r="A17" s="26">
        <v>16</v>
      </c>
      <c r="B17" s="26" t="s">
        <v>15</v>
      </c>
      <c r="C17" s="26" t="s">
        <v>33</v>
      </c>
      <c r="D17" s="26">
        <v>19.5</v>
      </c>
      <c r="E17" s="26">
        <v>29.6</v>
      </c>
      <c r="F17" s="26">
        <v>7.1</v>
      </c>
      <c r="G17" s="26">
        <v>8.2</v>
      </c>
      <c r="H17" s="26">
        <v>8.3</v>
      </c>
      <c r="I17" s="26">
        <v>72.9</v>
      </c>
      <c r="J17" s="26"/>
    </row>
    <row r="18" ht="15" spans="1:10">
      <c r="A18" s="26">
        <v>17</v>
      </c>
      <c r="B18" s="26" t="s">
        <v>18</v>
      </c>
      <c r="C18" s="26" t="s">
        <v>34</v>
      </c>
      <c r="D18" s="26">
        <v>22.8</v>
      </c>
      <c r="E18" s="26">
        <v>34.7</v>
      </c>
      <c r="F18" s="26">
        <v>7.9</v>
      </c>
      <c r="G18" s="26">
        <v>8.1</v>
      </c>
      <c r="H18" s="26">
        <v>7.7</v>
      </c>
      <c r="I18" s="26">
        <v>81.2</v>
      </c>
      <c r="J18" s="26" t="s">
        <v>21</v>
      </c>
    </row>
    <row r="19" ht="15" spans="1:10">
      <c r="A19" s="26">
        <v>18</v>
      </c>
      <c r="B19" s="26" t="s">
        <v>15</v>
      </c>
      <c r="C19" s="26" t="s">
        <v>35</v>
      </c>
      <c r="D19" s="26">
        <v>21.1</v>
      </c>
      <c r="E19" s="26">
        <v>31.5</v>
      </c>
      <c r="F19" s="26">
        <v>7.4</v>
      </c>
      <c r="G19" s="26">
        <v>7.8</v>
      </c>
      <c r="H19" s="26">
        <v>8.3</v>
      </c>
      <c r="I19" s="26">
        <v>76.1</v>
      </c>
      <c r="J19" s="26"/>
    </row>
    <row r="20" ht="15" spans="1:10">
      <c r="A20" s="26">
        <v>19</v>
      </c>
      <c r="B20" s="26" t="s">
        <v>23</v>
      </c>
      <c r="C20" s="26" t="s">
        <v>36</v>
      </c>
      <c r="D20" s="26">
        <v>20.3</v>
      </c>
      <c r="E20" s="26">
        <v>30.4</v>
      </c>
      <c r="F20" s="26">
        <v>7.6</v>
      </c>
      <c r="G20" s="26">
        <v>7.8</v>
      </c>
      <c r="H20" s="26">
        <v>8.1</v>
      </c>
      <c r="I20" s="26">
        <v>74.2</v>
      </c>
      <c r="J20" s="26"/>
    </row>
    <row r="21" ht="15" spans="1:10">
      <c r="A21" s="26">
        <v>21</v>
      </c>
      <c r="B21" s="26" t="s">
        <v>15</v>
      </c>
      <c r="C21" s="26" t="s">
        <v>37</v>
      </c>
      <c r="D21" s="26">
        <v>22.7</v>
      </c>
      <c r="E21" s="26">
        <v>33.7</v>
      </c>
      <c r="F21" s="26">
        <v>7.7</v>
      </c>
      <c r="G21" s="26">
        <v>8.2</v>
      </c>
      <c r="H21" s="26">
        <v>8.4</v>
      </c>
      <c r="I21" s="26">
        <v>80.7</v>
      </c>
      <c r="J21" s="26" t="s">
        <v>21</v>
      </c>
    </row>
    <row r="22" ht="15" spans="1:10">
      <c r="A22" s="26">
        <v>23</v>
      </c>
      <c r="B22" s="26" t="s">
        <v>23</v>
      </c>
      <c r="C22" s="26" t="s">
        <v>38</v>
      </c>
      <c r="D22" s="26">
        <v>21.9</v>
      </c>
      <c r="E22" s="26">
        <v>32.5</v>
      </c>
      <c r="F22" s="26">
        <v>8.4</v>
      </c>
      <c r="G22" s="26">
        <v>8.5</v>
      </c>
      <c r="H22" s="26">
        <v>7.9</v>
      </c>
      <c r="I22" s="26">
        <v>79.2</v>
      </c>
      <c r="J22" s="26" t="s">
        <v>17</v>
      </c>
    </row>
    <row r="23" ht="15" customHeight="1" spans="1:10">
      <c r="A23" s="26">
        <v>24</v>
      </c>
      <c r="B23" s="26" t="s">
        <v>18</v>
      </c>
      <c r="C23" s="26" t="s">
        <v>39</v>
      </c>
      <c r="D23" s="26">
        <v>18.6</v>
      </c>
      <c r="E23" s="26">
        <v>30.8</v>
      </c>
      <c r="F23" s="26">
        <v>7.5</v>
      </c>
      <c r="G23" s="26">
        <v>8.1</v>
      </c>
      <c r="H23" s="26">
        <v>8.2</v>
      </c>
      <c r="I23" s="26">
        <v>73.2</v>
      </c>
      <c r="J23" s="26"/>
    </row>
    <row r="24" ht="15" spans="1:10">
      <c r="A24" s="26">
        <v>26</v>
      </c>
      <c r="B24" s="26" t="s">
        <v>18</v>
      </c>
      <c r="C24" s="26" t="s">
        <v>40</v>
      </c>
      <c r="D24" s="26">
        <v>22.2</v>
      </c>
      <c r="E24" s="26">
        <v>36.5</v>
      </c>
      <c r="F24" s="26">
        <v>8</v>
      </c>
      <c r="G24" s="26">
        <v>8.1</v>
      </c>
      <c r="H24" s="26">
        <v>7.8</v>
      </c>
      <c r="I24" s="26">
        <v>82.6</v>
      </c>
      <c r="J24" s="26" t="s">
        <v>21</v>
      </c>
    </row>
  </sheetData>
  <mergeCells count="7">
    <mergeCell ref="A1:J1"/>
    <mergeCell ref="B2:B3"/>
    <mergeCell ref="C2:C3"/>
    <mergeCell ref="F2:F3"/>
    <mergeCell ref="H2:H3"/>
    <mergeCell ref="I2:I3"/>
    <mergeCell ref="J2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J4" sqref="J4"/>
    </sheetView>
  </sheetViews>
  <sheetFormatPr defaultColWidth="9" defaultRowHeight="13.5"/>
  <sheetData>
    <row r="1" ht="18.75" spans="1:10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</row>
    <row r="2" ht="15.75" customHeight="1" spans="1:10">
      <c r="A2" s="23" t="s">
        <v>1</v>
      </c>
      <c r="B2" s="24" t="s">
        <v>2</v>
      </c>
      <c r="C2" s="24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4" t="s">
        <v>10</v>
      </c>
    </row>
    <row r="3" ht="14.25" spans="1:10">
      <c r="A3" s="23" t="s">
        <v>11</v>
      </c>
      <c r="B3" s="24"/>
      <c r="C3" s="24"/>
      <c r="D3" s="25" t="s">
        <v>12</v>
      </c>
      <c r="E3" s="25" t="s">
        <v>13</v>
      </c>
      <c r="F3" s="25"/>
      <c r="G3" s="25" t="s">
        <v>14</v>
      </c>
      <c r="H3" s="25"/>
      <c r="I3" s="25"/>
      <c r="J3" s="24"/>
    </row>
    <row r="4" ht="15" spans="1:10">
      <c r="A4" s="26">
        <v>27</v>
      </c>
      <c r="B4" s="27" t="s">
        <v>15</v>
      </c>
      <c r="C4" s="27" t="s">
        <v>42</v>
      </c>
      <c r="D4" s="27">
        <v>21.6</v>
      </c>
      <c r="E4" s="27">
        <v>34.6</v>
      </c>
      <c r="F4" s="27">
        <v>7.3</v>
      </c>
      <c r="G4" s="27">
        <v>8.8</v>
      </c>
      <c r="H4" s="27">
        <v>8.7</v>
      </c>
      <c r="I4" s="27">
        <v>81</v>
      </c>
      <c r="J4" s="27" t="s">
        <v>21</v>
      </c>
    </row>
    <row r="5" ht="15" spans="1:10">
      <c r="A5" s="26">
        <v>28</v>
      </c>
      <c r="B5" s="27" t="s">
        <v>23</v>
      </c>
      <c r="C5" s="27" t="s">
        <v>43</v>
      </c>
      <c r="D5" s="27">
        <v>17</v>
      </c>
      <c r="E5" s="27">
        <v>30.8</v>
      </c>
      <c r="F5" s="27">
        <v>7.6</v>
      </c>
      <c r="G5" s="27">
        <v>7.5</v>
      </c>
      <c r="H5" s="27">
        <v>7.5</v>
      </c>
      <c r="I5" s="27">
        <v>70.4</v>
      </c>
      <c r="J5" s="27"/>
    </row>
    <row r="6" ht="15" spans="1:10">
      <c r="A6" s="26">
        <v>29</v>
      </c>
      <c r="B6" s="27" t="s">
        <v>15</v>
      </c>
      <c r="C6" s="27" t="s">
        <v>44</v>
      </c>
      <c r="D6" s="27">
        <v>21.3</v>
      </c>
      <c r="E6" s="27">
        <v>33.4</v>
      </c>
      <c r="F6" s="27">
        <v>7.9</v>
      </c>
      <c r="G6" s="27">
        <v>8.1</v>
      </c>
      <c r="H6" s="27">
        <v>8.3</v>
      </c>
      <c r="I6" s="27">
        <v>79</v>
      </c>
      <c r="J6" s="27" t="s">
        <v>17</v>
      </c>
    </row>
    <row r="7" ht="15" spans="1:10">
      <c r="A7" s="26">
        <v>30</v>
      </c>
      <c r="B7" s="27" t="s">
        <v>15</v>
      </c>
      <c r="C7" s="27" t="s">
        <v>45</v>
      </c>
      <c r="D7" s="27">
        <v>21.1</v>
      </c>
      <c r="E7" s="27">
        <v>32.8</v>
      </c>
      <c r="F7" s="27">
        <v>8.5</v>
      </c>
      <c r="G7" s="27">
        <v>8.3</v>
      </c>
      <c r="H7" s="27">
        <v>7.1</v>
      </c>
      <c r="I7" s="27">
        <v>77.8</v>
      </c>
      <c r="J7" s="27"/>
    </row>
    <row r="8" ht="15" spans="1:10">
      <c r="A8" s="26">
        <v>31</v>
      </c>
      <c r="B8" s="27" t="s">
        <v>15</v>
      </c>
      <c r="C8" s="27" t="s">
        <v>46</v>
      </c>
      <c r="D8" s="27">
        <v>21</v>
      </c>
      <c r="E8" s="27">
        <v>34.5</v>
      </c>
      <c r="F8" s="27">
        <v>7.3</v>
      </c>
      <c r="G8" s="27">
        <v>8.1</v>
      </c>
      <c r="H8" s="27">
        <v>8.1</v>
      </c>
      <c r="I8" s="27">
        <v>79</v>
      </c>
      <c r="J8" s="27" t="s">
        <v>17</v>
      </c>
    </row>
    <row r="9" ht="15" spans="1:10">
      <c r="A9" s="26">
        <v>32</v>
      </c>
      <c r="B9" s="27" t="s">
        <v>15</v>
      </c>
      <c r="C9" s="27" t="s">
        <v>47</v>
      </c>
      <c r="D9" s="27">
        <v>22.4</v>
      </c>
      <c r="E9" s="27">
        <v>32.5</v>
      </c>
      <c r="F9" s="27">
        <v>7.3</v>
      </c>
      <c r="G9" s="27">
        <v>8.5</v>
      </c>
      <c r="H9" s="27">
        <v>7.8</v>
      </c>
      <c r="I9" s="27">
        <v>78.5</v>
      </c>
      <c r="J9" s="27" t="s">
        <v>17</v>
      </c>
    </row>
    <row r="10" ht="15" spans="1:10">
      <c r="A10" s="26">
        <v>33</v>
      </c>
      <c r="B10" s="27" t="s">
        <v>15</v>
      </c>
      <c r="C10" s="27" t="s">
        <v>48</v>
      </c>
      <c r="D10" s="27">
        <v>20.5</v>
      </c>
      <c r="E10" s="27">
        <v>34.1</v>
      </c>
      <c r="F10" s="27">
        <v>8</v>
      </c>
      <c r="G10" s="27">
        <v>8.5</v>
      </c>
      <c r="H10" s="27">
        <v>8</v>
      </c>
      <c r="I10" s="27">
        <v>79.1</v>
      </c>
      <c r="J10" s="27" t="s">
        <v>21</v>
      </c>
    </row>
    <row r="11" ht="15" spans="1:10">
      <c r="A11" s="26">
        <v>35</v>
      </c>
      <c r="B11" s="27" t="s">
        <v>15</v>
      </c>
      <c r="C11" s="27" t="s">
        <v>49</v>
      </c>
      <c r="D11" s="27">
        <v>19.7</v>
      </c>
      <c r="E11" s="27">
        <v>31.6</v>
      </c>
      <c r="F11" s="27">
        <v>7.7</v>
      </c>
      <c r="G11" s="27">
        <v>7.3</v>
      </c>
      <c r="H11" s="27">
        <v>6</v>
      </c>
      <c r="I11" s="27">
        <v>72.3</v>
      </c>
      <c r="J11" s="27"/>
    </row>
    <row r="12" ht="15" spans="1:10">
      <c r="A12" s="26">
        <v>36</v>
      </c>
      <c r="B12" s="27" t="s">
        <v>23</v>
      </c>
      <c r="C12" s="27" t="s">
        <v>50</v>
      </c>
      <c r="D12" s="27">
        <v>23.6</v>
      </c>
      <c r="E12" s="27">
        <v>34.8</v>
      </c>
      <c r="F12" s="27">
        <v>8</v>
      </c>
      <c r="G12" s="27">
        <v>8.1</v>
      </c>
      <c r="H12" s="27">
        <v>7.4</v>
      </c>
      <c r="I12" s="27">
        <v>81.9</v>
      </c>
      <c r="J12" s="27" t="s">
        <v>21</v>
      </c>
    </row>
    <row r="13" ht="15" spans="1:10">
      <c r="A13" s="26">
        <v>37</v>
      </c>
      <c r="B13" s="27" t="s">
        <v>18</v>
      </c>
      <c r="C13" s="27" t="s">
        <v>51</v>
      </c>
      <c r="D13" s="27">
        <v>21.5</v>
      </c>
      <c r="E13" s="27">
        <v>31.7</v>
      </c>
      <c r="F13" s="27">
        <v>7.4</v>
      </c>
      <c r="G13" s="27">
        <v>8.6</v>
      </c>
      <c r="H13" s="27">
        <v>8.8</v>
      </c>
      <c r="I13" s="27">
        <v>78</v>
      </c>
      <c r="J13" s="27" t="s">
        <v>17</v>
      </c>
    </row>
    <row r="14" ht="15" spans="1:10">
      <c r="A14" s="26">
        <v>39</v>
      </c>
      <c r="B14" s="27" t="s">
        <v>15</v>
      </c>
      <c r="C14" s="27" t="s">
        <v>52</v>
      </c>
      <c r="D14" s="27">
        <v>18.5</v>
      </c>
      <c r="E14" s="27">
        <v>32.1</v>
      </c>
      <c r="F14" s="27">
        <v>7</v>
      </c>
      <c r="G14" s="27">
        <v>7.3</v>
      </c>
      <c r="H14" s="27">
        <v>6.6</v>
      </c>
      <c r="I14" s="27">
        <v>71.5</v>
      </c>
      <c r="J14" s="27"/>
    </row>
    <row r="15" ht="15" spans="1:10">
      <c r="A15" s="26">
        <v>40</v>
      </c>
      <c r="B15" s="27" t="s">
        <v>23</v>
      </c>
      <c r="C15" s="27" t="s">
        <v>53</v>
      </c>
      <c r="D15" s="27">
        <v>19.7</v>
      </c>
      <c r="E15" s="27">
        <v>31</v>
      </c>
      <c r="F15" s="27">
        <v>8.1</v>
      </c>
      <c r="G15" s="27">
        <v>7.6</v>
      </c>
      <c r="H15" s="27">
        <v>8</v>
      </c>
      <c r="I15" s="27">
        <v>74.4</v>
      </c>
      <c r="J15" s="27"/>
    </row>
    <row r="16" ht="15" spans="1:10">
      <c r="A16" s="26">
        <v>41</v>
      </c>
      <c r="B16" s="27" t="s">
        <v>15</v>
      </c>
      <c r="C16" s="27" t="s">
        <v>54</v>
      </c>
      <c r="D16" s="27">
        <v>19.7</v>
      </c>
      <c r="E16" s="27">
        <v>31.3</v>
      </c>
      <c r="F16" s="27">
        <v>7.5</v>
      </c>
      <c r="G16" s="27">
        <v>8.4</v>
      </c>
      <c r="H16" s="27">
        <v>9.1</v>
      </c>
      <c r="I16" s="27">
        <v>76</v>
      </c>
      <c r="J16" s="27"/>
    </row>
    <row r="17" ht="15" spans="1:10">
      <c r="A17" s="26">
        <v>42</v>
      </c>
      <c r="B17" s="27" t="s">
        <v>15</v>
      </c>
      <c r="C17" s="27" t="s">
        <v>55</v>
      </c>
      <c r="D17" s="27">
        <v>21.3</v>
      </c>
      <c r="E17" s="27">
        <v>29.2</v>
      </c>
      <c r="F17" s="27">
        <v>7.4</v>
      </c>
      <c r="G17" s="27">
        <v>8.6</v>
      </c>
      <c r="H17" s="27">
        <v>8.2</v>
      </c>
      <c r="I17" s="27">
        <v>74.7</v>
      </c>
      <c r="J17" s="27"/>
    </row>
    <row r="18" ht="15" spans="1:10">
      <c r="A18" s="26">
        <v>43</v>
      </c>
      <c r="B18" s="27" t="s">
        <v>23</v>
      </c>
      <c r="C18" s="27" t="s">
        <v>56</v>
      </c>
      <c r="D18" s="27">
        <v>22.7</v>
      </c>
      <c r="E18" s="27">
        <v>33.3</v>
      </c>
      <c r="F18" s="27">
        <v>8.3</v>
      </c>
      <c r="G18" s="27">
        <v>8.4</v>
      </c>
      <c r="H18" s="27">
        <v>8.7</v>
      </c>
      <c r="I18" s="27">
        <v>81.4</v>
      </c>
      <c r="J18" s="27" t="s">
        <v>21</v>
      </c>
    </row>
    <row r="19" ht="15" spans="1:10">
      <c r="A19" s="26">
        <v>44</v>
      </c>
      <c r="B19" s="27" t="s">
        <v>15</v>
      </c>
      <c r="C19" s="27" t="s">
        <v>57</v>
      </c>
      <c r="D19" s="27">
        <v>21.5</v>
      </c>
      <c r="E19" s="27">
        <v>32.6</v>
      </c>
      <c r="F19" s="27">
        <v>7.6</v>
      </c>
      <c r="G19" s="27">
        <v>8</v>
      </c>
      <c r="H19" s="27">
        <v>7.4</v>
      </c>
      <c r="I19" s="27">
        <v>77.1</v>
      </c>
      <c r="J19" s="27"/>
    </row>
    <row r="20" ht="15" spans="1:10">
      <c r="A20" s="26">
        <v>46</v>
      </c>
      <c r="B20" s="27" t="s">
        <v>23</v>
      </c>
      <c r="C20" s="27" t="s">
        <v>58</v>
      </c>
      <c r="D20" s="27">
        <v>23</v>
      </c>
      <c r="E20" s="27">
        <v>33.2</v>
      </c>
      <c r="F20" s="27">
        <v>7.9</v>
      </c>
      <c r="G20" s="27">
        <v>6.5</v>
      </c>
      <c r="H20" s="27">
        <v>8.5</v>
      </c>
      <c r="I20" s="27">
        <v>79.1</v>
      </c>
      <c r="J20" s="27" t="s">
        <v>21</v>
      </c>
    </row>
    <row r="21" ht="15" spans="1:10">
      <c r="A21" s="26">
        <v>47</v>
      </c>
      <c r="B21" s="27" t="s">
        <v>18</v>
      </c>
      <c r="C21" s="27" t="s">
        <v>59</v>
      </c>
      <c r="D21" s="27">
        <v>21.8</v>
      </c>
      <c r="E21" s="27">
        <v>33.4</v>
      </c>
      <c r="F21" s="27">
        <v>7.4</v>
      </c>
      <c r="G21" s="27">
        <v>9.2</v>
      </c>
      <c r="H21" s="27">
        <v>6.2</v>
      </c>
      <c r="I21" s="27">
        <v>78</v>
      </c>
      <c r="J21" s="27" t="s">
        <v>17</v>
      </c>
    </row>
    <row r="22" ht="15" spans="1:10">
      <c r="A22" s="26">
        <v>48</v>
      </c>
      <c r="B22" s="27" t="s">
        <v>23</v>
      </c>
      <c r="C22" s="27" t="s">
        <v>60</v>
      </c>
      <c r="D22" s="27">
        <v>20.6</v>
      </c>
      <c r="E22" s="27">
        <v>32</v>
      </c>
      <c r="F22" s="27">
        <v>8.1</v>
      </c>
      <c r="G22" s="27">
        <v>8.6</v>
      </c>
      <c r="H22" s="27">
        <v>7.9</v>
      </c>
      <c r="I22" s="27">
        <v>77.3</v>
      </c>
      <c r="J22" s="27"/>
    </row>
    <row r="23" ht="15" spans="1:10">
      <c r="A23" s="26">
        <v>49</v>
      </c>
      <c r="B23" s="27" t="s">
        <v>18</v>
      </c>
      <c r="C23" s="27" t="s">
        <v>61</v>
      </c>
      <c r="D23" s="27">
        <v>20.3</v>
      </c>
      <c r="E23" s="27">
        <v>31.6</v>
      </c>
      <c r="F23" s="27"/>
      <c r="G23" s="27"/>
      <c r="H23" s="27"/>
      <c r="I23" s="27">
        <v>51.9</v>
      </c>
      <c r="J23" s="27"/>
    </row>
    <row r="24" ht="15" spans="1:10">
      <c r="A24" s="26">
        <v>50</v>
      </c>
      <c r="B24" s="27" t="s">
        <v>23</v>
      </c>
      <c r="C24" s="27" t="s">
        <v>62</v>
      </c>
      <c r="D24" s="27">
        <v>20.4</v>
      </c>
      <c r="E24" s="27">
        <v>32.4</v>
      </c>
      <c r="F24" s="27">
        <v>7.7</v>
      </c>
      <c r="G24" s="27">
        <v>8.4</v>
      </c>
      <c r="H24" s="27">
        <v>9</v>
      </c>
      <c r="I24" s="27">
        <v>77.9</v>
      </c>
      <c r="J24" s="28"/>
    </row>
  </sheetData>
  <mergeCells count="7">
    <mergeCell ref="A1:J1"/>
    <mergeCell ref="B2:B3"/>
    <mergeCell ref="C2:C3"/>
    <mergeCell ref="F2:F3"/>
    <mergeCell ref="H2:H3"/>
    <mergeCell ref="I2:I3"/>
    <mergeCell ref="J2:J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H13" sqref="H13"/>
    </sheetView>
  </sheetViews>
  <sheetFormatPr defaultColWidth="9" defaultRowHeight="13.5"/>
  <cols>
    <col min="2" max="2" width="10.75" customWidth="1"/>
    <col min="8" max="8" width="8.83333333333333" customWidth="1"/>
  </cols>
  <sheetData>
    <row r="1" ht="22.5" spans="1:9">
      <c r="A1" s="19" t="s">
        <v>63</v>
      </c>
      <c r="B1" s="19"/>
      <c r="C1" s="19"/>
      <c r="D1" s="19"/>
      <c r="E1" s="19"/>
      <c r="F1" s="19"/>
      <c r="G1" s="19"/>
      <c r="H1" s="19"/>
      <c r="I1" s="19"/>
    </row>
    <row r="2" ht="23.25" spans="1:9">
      <c r="A2" s="20" t="s">
        <v>64</v>
      </c>
      <c r="B2" s="20"/>
      <c r="C2" s="20"/>
      <c r="D2" s="20"/>
      <c r="E2" s="20"/>
      <c r="F2" s="20"/>
      <c r="G2" s="20"/>
      <c r="H2" s="20"/>
      <c r="I2" s="20"/>
    </row>
    <row r="3" ht="81" spans="1:9">
      <c r="A3" s="15" t="s">
        <v>65</v>
      </c>
      <c r="B3" s="15" t="s">
        <v>3</v>
      </c>
      <c r="C3" s="15" t="s">
        <v>66</v>
      </c>
      <c r="D3" s="15" t="s">
        <v>67</v>
      </c>
      <c r="E3" s="15" t="s">
        <v>68</v>
      </c>
      <c r="F3" s="15" t="s">
        <v>69</v>
      </c>
      <c r="G3" s="15" t="s">
        <v>70</v>
      </c>
      <c r="H3" s="15" t="s">
        <v>71</v>
      </c>
      <c r="I3" s="15" t="s">
        <v>72</v>
      </c>
    </row>
    <row r="4" ht="32" customHeight="1" spans="1:9">
      <c r="A4" s="16">
        <v>1</v>
      </c>
      <c r="B4" s="17" t="s">
        <v>73</v>
      </c>
      <c r="C4" s="16">
        <v>125</v>
      </c>
      <c r="D4" s="16">
        <v>90</v>
      </c>
      <c r="E4" s="16">
        <v>89</v>
      </c>
      <c r="F4" s="16"/>
      <c r="G4" s="16"/>
      <c r="H4" s="16">
        <f>C4*0.3+D4*0.2+E4*0.1+F4*0.25+G4*0.15</f>
        <v>64.4</v>
      </c>
      <c r="I4" s="21"/>
    </row>
    <row r="5" ht="31" customHeight="1" spans="1:9">
      <c r="A5" s="16">
        <v>2</v>
      </c>
      <c r="B5" s="17" t="s">
        <v>74</v>
      </c>
      <c r="C5" s="16">
        <v>134</v>
      </c>
      <c r="D5" s="16">
        <v>88</v>
      </c>
      <c r="E5" s="16">
        <v>89</v>
      </c>
      <c r="F5" s="16">
        <v>85</v>
      </c>
      <c r="G5" s="16">
        <v>90</v>
      </c>
      <c r="H5" s="16">
        <f t="shared" ref="H5:H15" si="0">C5*0.3+D5*0.2+E5*0.1+F5*0.25+G5*0.15</f>
        <v>101.45</v>
      </c>
      <c r="I5" s="21" t="s">
        <v>75</v>
      </c>
    </row>
    <row r="6" ht="34" customHeight="1" spans="1:9">
      <c r="A6" s="16">
        <v>3</v>
      </c>
      <c r="B6" s="17" t="s">
        <v>76</v>
      </c>
      <c r="C6" s="16">
        <v>149</v>
      </c>
      <c r="D6" s="16">
        <v>90</v>
      </c>
      <c r="E6" s="16">
        <v>91</v>
      </c>
      <c r="F6" s="16">
        <v>75</v>
      </c>
      <c r="G6" s="16">
        <v>82</v>
      </c>
      <c r="H6" s="16">
        <f t="shared" si="0"/>
        <v>102.85</v>
      </c>
      <c r="I6" s="21" t="s">
        <v>75</v>
      </c>
    </row>
    <row r="7" ht="33.5" customHeight="1" spans="1:9">
      <c r="A7" s="16">
        <v>4</v>
      </c>
      <c r="B7" s="17" t="s">
        <v>77</v>
      </c>
      <c r="C7" s="16">
        <v>114</v>
      </c>
      <c r="D7" s="16">
        <v>87</v>
      </c>
      <c r="E7" s="16">
        <v>87</v>
      </c>
      <c r="F7" s="16">
        <v>80</v>
      </c>
      <c r="G7" s="16">
        <v>70</v>
      </c>
      <c r="H7" s="16">
        <f t="shared" si="0"/>
        <v>90.8</v>
      </c>
      <c r="I7" s="21"/>
    </row>
    <row r="8" ht="29.5" customHeight="1" spans="1:9">
      <c r="A8" s="16">
        <v>5</v>
      </c>
      <c r="B8" s="17" t="s">
        <v>78</v>
      </c>
      <c r="C8" s="16">
        <v>91</v>
      </c>
      <c r="D8" s="16">
        <v>80</v>
      </c>
      <c r="E8" s="16">
        <v>80</v>
      </c>
      <c r="F8" s="16">
        <v>65</v>
      </c>
      <c r="G8" s="16">
        <v>72</v>
      </c>
      <c r="H8" s="16">
        <f t="shared" si="0"/>
        <v>78.35</v>
      </c>
      <c r="I8" s="21"/>
    </row>
    <row r="9" ht="21" spans="1:9">
      <c r="A9" s="16">
        <v>6</v>
      </c>
      <c r="B9" s="17" t="s">
        <v>79</v>
      </c>
      <c r="C9" s="16">
        <v>138</v>
      </c>
      <c r="D9" s="16">
        <v>89</v>
      </c>
      <c r="E9" s="16">
        <v>90</v>
      </c>
      <c r="F9" s="16">
        <v>84</v>
      </c>
      <c r="G9" s="16">
        <v>80</v>
      </c>
      <c r="H9" s="16">
        <f t="shared" si="0"/>
        <v>101.2</v>
      </c>
      <c r="I9" s="21" t="s">
        <v>75</v>
      </c>
    </row>
    <row r="10" ht="32.5" customHeight="1" spans="1:9">
      <c r="A10" s="16">
        <v>7</v>
      </c>
      <c r="B10" s="17" t="s">
        <v>80</v>
      </c>
      <c r="C10" s="16">
        <v>131</v>
      </c>
      <c r="D10" s="16">
        <v>83</v>
      </c>
      <c r="E10" s="16">
        <v>85</v>
      </c>
      <c r="F10" s="16">
        <v>64</v>
      </c>
      <c r="G10" s="16">
        <v>70</v>
      </c>
      <c r="H10" s="16">
        <f t="shared" si="0"/>
        <v>90.9</v>
      </c>
      <c r="I10" s="21"/>
    </row>
    <row r="11" ht="21" spans="1:9">
      <c r="A11" s="16">
        <v>8</v>
      </c>
      <c r="B11" s="17" t="s">
        <v>81</v>
      </c>
      <c r="C11" s="16">
        <v>137</v>
      </c>
      <c r="D11" s="16">
        <v>86</v>
      </c>
      <c r="E11" s="16">
        <v>86</v>
      </c>
      <c r="F11" s="16">
        <v>79</v>
      </c>
      <c r="G11" s="16">
        <v>85</v>
      </c>
      <c r="H11" s="16">
        <f t="shared" si="0"/>
        <v>99.4</v>
      </c>
      <c r="I11" s="21"/>
    </row>
    <row r="12" ht="21" spans="1:9">
      <c r="A12" s="16">
        <v>9</v>
      </c>
      <c r="B12" s="17" t="s">
        <v>82</v>
      </c>
      <c r="C12" s="16">
        <v>155</v>
      </c>
      <c r="D12" s="16">
        <v>93</v>
      </c>
      <c r="E12" s="16">
        <v>89</v>
      </c>
      <c r="F12" s="16">
        <v>78</v>
      </c>
      <c r="G12" s="16">
        <v>92</v>
      </c>
      <c r="H12" s="16">
        <f t="shared" si="0"/>
        <v>107.3</v>
      </c>
      <c r="I12" s="21" t="s">
        <v>83</v>
      </c>
    </row>
    <row r="13" ht="34.5" customHeight="1" spans="1:9">
      <c r="A13" s="16">
        <v>10</v>
      </c>
      <c r="B13" s="17" t="s">
        <v>84</v>
      </c>
      <c r="C13" s="16">
        <v>152</v>
      </c>
      <c r="D13" s="16">
        <v>85</v>
      </c>
      <c r="E13" s="16">
        <v>90</v>
      </c>
      <c r="F13" s="16">
        <v>72</v>
      </c>
      <c r="G13" s="16">
        <v>87</v>
      </c>
      <c r="H13" s="16">
        <f t="shared" si="0"/>
        <v>102.65</v>
      </c>
      <c r="I13" s="21" t="s">
        <v>75</v>
      </c>
    </row>
    <row r="14" ht="36.5" customHeight="1" spans="1:9">
      <c r="A14" s="16">
        <v>16</v>
      </c>
      <c r="B14" s="17" t="s">
        <v>85</v>
      </c>
      <c r="C14" s="16">
        <v>138</v>
      </c>
      <c r="D14" s="16">
        <v>93</v>
      </c>
      <c r="E14" s="16">
        <v>92</v>
      </c>
      <c r="F14" s="16">
        <v>87</v>
      </c>
      <c r="G14" s="16">
        <v>88</v>
      </c>
      <c r="H14" s="16">
        <f t="shared" si="0"/>
        <v>104.15</v>
      </c>
      <c r="I14" s="21" t="s">
        <v>83</v>
      </c>
    </row>
    <row r="15" ht="38.5" customHeight="1" spans="1:9">
      <c r="A15" s="16">
        <v>19</v>
      </c>
      <c r="B15" s="17" t="s">
        <v>86</v>
      </c>
      <c r="C15" s="16">
        <v>152</v>
      </c>
      <c r="D15" s="16">
        <v>93</v>
      </c>
      <c r="E15" s="16">
        <v>90</v>
      </c>
      <c r="F15" s="16">
        <v>75</v>
      </c>
      <c r="G15" s="16">
        <v>85</v>
      </c>
      <c r="H15" s="16">
        <f t="shared" si="0"/>
        <v>104.7</v>
      </c>
      <c r="I15" s="21" t="s">
        <v>83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="93" zoomScaleNormal="93" workbookViewId="0">
      <selection activeCell="H7" sqref="H7"/>
    </sheetView>
  </sheetViews>
  <sheetFormatPr defaultColWidth="9" defaultRowHeight="13.5"/>
  <cols>
    <col min="2" max="2" width="11.6666666666667" customWidth="1"/>
  </cols>
  <sheetData>
    <row r="1" ht="25.5" spans="1:9">
      <c r="A1" s="1" t="s">
        <v>63</v>
      </c>
      <c r="B1" s="1"/>
      <c r="C1" s="1"/>
      <c r="D1" s="1"/>
      <c r="E1" s="1"/>
      <c r="F1" s="1"/>
      <c r="G1" s="1"/>
      <c r="H1" s="1"/>
      <c r="I1" s="1"/>
    </row>
    <row r="2" ht="26.25" spans="1:9">
      <c r="A2" s="14" t="s">
        <v>87</v>
      </c>
      <c r="B2" s="14"/>
      <c r="C2" s="14"/>
      <c r="D2" s="14"/>
      <c r="E2" s="14"/>
      <c r="F2" s="14"/>
      <c r="G2" s="14"/>
      <c r="H2" s="14"/>
      <c r="I2" s="14"/>
    </row>
    <row r="3" ht="81" spans="1:9">
      <c r="A3" s="15" t="s">
        <v>65</v>
      </c>
      <c r="B3" s="15" t="s">
        <v>3</v>
      </c>
      <c r="C3" s="15" t="s">
        <v>66</v>
      </c>
      <c r="D3" s="15" t="s">
        <v>67</v>
      </c>
      <c r="E3" s="15" t="s">
        <v>68</v>
      </c>
      <c r="F3" s="15" t="s">
        <v>69</v>
      </c>
      <c r="G3" s="15" t="s">
        <v>70</v>
      </c>
      <c r="H3" s="15" t="s">
        <v>71</v>
      </c>
      <c r="I3" s="15" t="s">
        <v>72</v>
      </c>
    </row>
    <row r="4" ht="21" spans="1:9">
      <c r="A4" s="16">
        <v>11</v>
      </c>
      <c r="B4" s="17" t="s">
        <v>88</v>
      </c>
      <c r="C4" s="16">
        <v>158</v>
      </c>
      <c r="D4" s="16">
        <v>88</v>
      </c>
      <c r="E4" s="16">
        <v>90</v>
      </c>
      <c r="F4" s="16">
        <v>93</v>
      </c>
      <c r="G4" s="16">
        <v>90</v>
      </c>
      <c r="H4" s="16">
        <f>C4*0.3+D4*0.2+E4*0.1+F4*0.25+G4*0.15</f>
        <v>110.75</v>
      </c>
      <c r="I4" s="18" t="s">
        <v>83</v>
      </c>
    </row>
    <row r="5" ht="29" customHeight="1" spans="1:9">
      <c r="A5" s="16">
        <v>12</v>
      </c>
      <c r="B5" s="17" t="s">
        <v>89</v>
      </c>
      <c r="C5" s="16">
        <v>146</v>
      </c>
      <c r="D5" s="16">
        <v>87</v>
      </c>
      <c r="E5" s="16">
        <v>87</v>
      </c>
      <c r="F5" s="16">
        <v>85</v>
      </c>
      <c r="G5" s="16">
        <v>85</v>
      </c>
      <c r="H5" s="16">
        <f t="shared" ref="H5:H15" si="0">C5*0.3+D5*0.2+E5*0.1+F5*0.25+G5*0.15</f>
        <v>103.9</v>
      </c>
      <c r="I5" s="18" t="s">
        <v>75</v>
      </c>
    </row>
    <row r="6" ht="31.5" customHeight="1" spans="1:9">
      <c r="A6" s="16">
        <v>13</v>
      </c>
      <c r="B6" s="17" t="s">
        <v>90</v>
      </c>
      <c r="C6" s="16">
        <v>143</v>
      </c>
      <c r="D6" s="16">
        <v>89</v>
      </c>
      <c r="E6" s="16">
        <v>90</v>
      </c>
      <c r="F6" s="16">
        <v>92</v>
      </c>
      <c r="G6" s="16">
        <v>82</v>
      </c>
      <c r="H6" s="16">
        <f t="shared" si="0"/>
        <v>105</v>
      </c>
      <c r="I6" s="18" t="s">
        <v>83</v>
      </c>
    </row>
    <row r="7" ht="33.5" customHeight="1" spans="1:9">
      <c r="A7" s="16">
        <v>14</v>
      </c>
      <c r="B7" s="17" t="s">
        <v>91</v>
      </c>
      <c r="C7" s="16">
        <v>89</v>
      </c>
      <c r="D7" s="16">
        <v>89</v>
      </c>
      <c r="E7" s="16">
        <v>91</v>
      </c>
      <c r="F7" s="16">
        <v>88</v>
      </c>
      <c r="G7" s="16">
        <v>84</v>
      </c>
      <c r="H7" s="16">
        <f t="shared" si="0"/>
        <v>88.2</v>
      </c>
      <c r="I7" s="18"/>
    </row>
    <row r="8" ht="31.5" customHeight="1" spans="1:9">
      <c r="A8" s="16">
        <v>15</v>
      </c>
      <c r="B8" s="17" t="s">
        <v>92</v>
      </c>
      <c r="C8" s="16">
        <v>137</v>
      </c>
      <c r="D8" s="16">
        <v>90</v>
      </c>
      <c r="E8" s="16">
        <v>90</v>
      </c>
      <c r="F8" s="16">
        <v>83</v>
      </c>
      <c r="G8" s="16">
        <v>92</v>
      </c>
      <c r="H8" s="16">
        <f t="shared" si="0"/>
        <v>102.65</v>
      </c>
      <c r="I8" s="18" t="s">
        <v>75</v>
      </c>
    </row>
    <row r="9" ht="36" customHeight="1" spans="1:9">
      <c r="A9" s="16">
        <v>17</v>
      </c>
      <c r="B9" s="17" t="s">
        <v>93</v>
      </c>
      <c r="C9" s="16">
        <v>166</v>
      </c>
      <c r="D9" s="16">
        <v>93</v>
      </c>
      <c r="E9" s="16">
        <v>93</v>
      </c>
      <c r="F9" s="16">
        <v>90</v>
      </c>
      <c r="G9" s="16">
        <v>89</v>
      </c>
      <c r="H9" s="16">
        <f t="shared" si="0"/>
        <v>113.55</v>
      </c>
      <c r="I9" s="18" t="s">
        <v>83</v>
      </c>
    </row>
    <row r="10" ht="34.5" customHeight="1" spans="1:9">
      <c r="A10" s="16">
        <v>18</v>
      </c>
      <c r="B10" s="17" t="s">
        <v>94</v>
      </c>
      <c r="C10" s="16">
        <v>110</v>
      </c>
      <c r="D10" s="16">
        <v>86</v>
      </c>
      <c r="E10" s="16">
        <v>87</v>
      </c>
      <c r="F10" s="16">
        <v>84</v>
      </c>
      <c r="G10" s="16">
        <v>84</v>
      </c>
      <c r="H10" s="16">
        <f t="shared" si="0"/>
        <v>92.5</v>
      </c>
      <c r="I10" s="18" t="s">
        <v>75</v>
      </c>
    </row>
    <row r="11" ht="31" customHeight="1" spans="1:9">
      <c r="A11" s="16">
        <v>20</v>
      </c>
      <c r="B11" s="17" t="s">
        <v>95</v>
      </c>
      <c r="C11" s="16">
        <v>119</v>
      </c>
      <c r="D11" s="16"/>
      <c r="E11" s="16"/>
      <c r="F11" s="16"/>
      <c r="G11" s="16"/>
      <c r="H11" s="16">
        <f t="shared" si="0"/>
        <v>35.7</v>
      </c>
      <c r="I11" s="18"/>
    </row>
    <row r="12" ht="34.5" customHeight="1" spans="1:9">
      <c r="A12" s="16">
        <v>21</v>
      </c>
      <c r="B12" s="17" t="s">
        <v>96</v>
      </c>
      <c r="C12" s="16">
        <v>106</v>
      </c>
      <c r="D12" s="16">
        <v>83</v>
      </c>
      <c r="E12" s="16">
        <v>83</v>
      </c>
      <c r="F12" s="16">
        <v>87</v>
      </c>
      <c r="G12" s="16">
        <v>83</v>
      </c>
      <c r="H12" s="16">
        <f t="shared" si="0"/>
        <v>90.9</v>
      </c>
      <c r="I12" s="18"/>
    </row>
    <row r="13" ht="33.5" customHeight="1" spans="1:9">
      <c r="A13" s="16">
        <v>22</v>
      </c>
      <c r="B13" s="17" t="s">
        <v>97</v>
      </c>
      <c r="C13" s="16">
        <v>102</v>
      </c>
      <c r="D13" s="16">
        <v>83</v>
      </c>
      <c r="E13" s="16">
        <v>83</v>
      </c>
      <c r="F13" s="16">
        <v>86</v>
      </c>
      <c r="G13" s="16">
        <v>93</v>
      </c>
      <c r="H13" s="16">
        <f t="shared" si="0"/>
        <v>90.95</v>
      </c>
      <c r="I13" s="18"/>
    </row>
    <row r="14" ht="28.5" customHeight="1" spans="1:9">
      <c r="A14" s="16">
        <v>23</v>
      </c>
      <c r="B14" s="17" t="s">
        <v>98</v>
      </c>
      <c r="C14" s="16">
        <v>119</v>
      </c>
      <c r="D14" s="16"/>
      <c r="E14" s="16"/>
      <c r="F14" s="16"/>
      <c r="G14" s="16"/>
      <c r="H14" s="16">
        <f t="shared" si="0"/>
        <v>35.7</v>
      </c>
      <c r="I14" s="18"/>
    </row>
    <row r="15" ht="34.5" customHeight="1" spans="1:9">
      <c r="A15" s="16">
        <v>24</v>
      </c>
      <c r="B15" s="17" t="s">
        <v>99</v>
      </c>
      <c r="C15" s="16">
        <v>133</v>
      </c>
      <c r="D15" s="16">
        <v>93</v>
      </c>
      <c r="E15" s="16">
        <v>92</v>
      </c>
      <c r="F15" s="16">
        <v>91</v>
      </c>
      <c r="G15" s="16">
        <v>93</v>
      </c>
      <c r="H15" s="16">
        <f t="shared" si="0"/>
        <v>104.4</v>
      </c>
      <c r="I15" s="18" t="s">
        <v>75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H15" sqref="H15"/>
    </sheetView>
  </sheetViews>
  <sheetFormatPr defaultColWidth="9" defaultRowHeight="13.5"/>
  <cols>
    <col min="1" max="1" width="9.875" customWidth="1"/>
    <col min="3" max="3" width="10.875" customWidth="1"/>
    <col min="4" max="4" width="9.875" customWidth="1"/>
    <col min="5" max="5" width="10.625" customWidth="1"/>
    <col min="6" max="6" width="10.125" customWidth="1"/>
    <col min="7" max="7" width="10.25" customWidth="1"/>
    <col min="8" max="8" width="10.75" customWidth="1"/>
    <col min="9" max="9" width="14.625" customWidth="1"/>
  </cols>
  <sheetData>
    <row r="1" ht="25.5" spans="1:15">
      <c r="A1" s="9" t="s">
        <v>63</v>
      </c>
      <c r="B1" s="9"/>
      <c r="C1" s="9"/>
      <c r="D1" s="9"/>
      <c r="E1" s="9"/>
      <c r="F1" s="9"/>
      <c r="G1" s="9"/>
      <c r="H1" s="9"/>
      <c r="I1" s="9"/>
      <c r="J1" s="13"/>
      <c r="K1" s="13"/>
      <c r="L1" s="13"/>
      <c r="M1" s="13"/>
      <c r="N1" s="13"/>
      <c r="O1" s="13"/>
    </row>
    <row r="2" ht="25.5" spans="1:15">
      <c r="A2" s="9" t="s">
        <v>100</v>
      </c>
      <c r="B2" s="9"/>
      <c r="C2" s="9"/>
      <c r="D2" s="9"/>
      <c r="E2" s="9"/>
      <c r="F2" s="9"/>
      <c r="G2" s="9"/>
      <c r="H2" s="9"/>
      <c r="I2" s="9"/>
      <c r="J2" s="13"/>
      <c r="K2" s="13"/>
      <c r="L2" s="13"/>
      <c r="M2" s="13"/>
      <c r="N2" s="13"/>
      <c r="O2" s="13"/>
    </row>
    <row r="3" ht="39" customHeight="1" spans="1:9">
      <c r="A3" s="10" t="s">
        <v>65</v>
      </c>
      <c r="B3" s="10" t="s">
        <v>3</v>
      </c>
      <c r="C3" s="10" t="s">
        <v>101</v>
      </c>
      <c r="D3" s="10" t="s">
        <v>67</v>
      </c>
      <c r="E3" s="10" t="s">
        <v>68</v>
      </c>
      <c r="F3" s="10" t="s">
        <v>102</v>
      </c>
      <c r="G3" s="10" t="s">
        <v>103</v>
      </c>
      <c r="H3" s="10" t="s">
        <v>104</v>
      </c>
      <c r="I3" s="10" t="s">
        <v>72</v>
      </c>
    </row>
    <row r="4" ht="18.75" spans="1:9">
      <c r="A4" s="11">
        <v>1</v>
      </c>
      <c r="B4" s="12" t="s">
        <v>105</v>
      </c>
      <c r="C4" s="11">
        <v>70</v>
      </c>
      <c r="D4" s="11">
        <v>88</v>
      </c>
      <c r="E4" s="11">
        <v>85.7</v>
      </c>
      <c r="F4" s="11">
        <v>85.7</v>
      </c>
      <c r="G4" s="11">
        <v>86</v>
      </c>
      <c r="H4" s="11">
        <v>81.6</v>
      </c>
      <c r="I4" s="11" t="s">
        <v>75</v>
      </c>
    </row>
    <row r="5" ht="18.75" spans="1:9">
      <c r="A5" s="11">
        <v>2</v>
      </c>
      <c r="B5" s="12" t="s">
        <v>106</v>
      </c>
      <c r="C5" s="11">
        <v>53</v>
      </c>
      <c r="D5" s="11">
        <v>85</v>
      </c>
      <c r="E5" s="11">
        <v>83.7</v>
      </c>
      <c r="F5" s="11">
        <v>88.7</v>
      </c>
      <c r="G5" s="11">
        <v>85</v>
      </c>
      <c r="H5" s="11">
        <v>76.1</v>
      </c>
      <c r="I5" s="11"/>
    </row>
    <row r="6" ht="18.75" spans="1:9">
      <c r="A6" s="11">
        <v>3</v>
      </c>
      <c r="B6" s="12" t="s">
        <v>107</v>
      </c>
      <c r="C6" s="11">
        <v>75</v>
      </c>
      <c r="D6" s="11">
        <v>90</v>
      </c>
      <c r="E6" s="11">
        <v>90</v>
      </c>
      <c r="F6" s="11">
        <v>89.3</v>
      </c>
      <c r="G6" s="11">
        <v>90.7</v>
      </c>
      <c r="H6" s="11">
        <v>85.15</v>
      </c>
      <c r="I6" s="11" t="s">
        <v>83</v>
      </c>
    </row>
    <row r="7" ht="18.75" spans="1:9">
      <c r="A7" s="11">
        <v>4</v>
      </c>
      <c r="B7" s="12" t="s">
        <v>108</v>
      </c>
      <c r="C7" s="11">
        <v>53</v>
      </c>
      <c r="D7" s="11">
        <v>84.3</v>
      </c>
      <c r="E7" s="11">
        <v>82</v>
      </c>
      <c r="F7" s="11">
        <v>87.7</v>
      </c>
      <c r="G7" s="11">
        <v>83</v>
      </c>
      <c r="H7" s="11">
        <v>75.6</v>
      </c>
      <c r="I7" s="11"/>
    </row>
    <row r="8" ht="18.75" spans="1:9">
      <c r="A8" s="11">
        <v>5</v>
      </c>
      <c r="B8" s="12" t="s">
        <v>109</v>
      </c>
      <c r="C8" s="11">
        <v>51</v>
      </c>
      <c r="D8" s="11">
        <v>86.7</v>
      </c>
      <c r="E8" s="11">
        <v>86.3</v>
      </c>
      <c r="F8" s="11">
        <v>92</v>
      </c>
      <c r="G8" s="11">
        <v>87.3</v>
      </c>
      <c r="H8" s="11">
        <v>77.05</v>
      </c>
      <c r="I8" s="11" t="s">
        <v>75</v>
      </c>
    </row>
    <row r="9" ht="18.75" spans="1:9">
      <c r="A9" s="11">
        <v>6</v>
      </c>
      <c r="B9" s="12" t="s">
        <v>110</v>
      </c>
      <c r="C9" s="11">
        <v>67</v>
      </c>
      <c r="D9" s="11">
        <v>86.3</v>
      </c>
      <c r="E9" s="11">
        <v>88</v>
      </c>
      <c r="F9" s="11">
        <v>83.7</v>
      </c>
      <c r="G9" s="11">
        <v>88</v>
      </c>
      <c r="H9" s="11">
        <v>80.45</v>
      </c>
      <c r="I9" s="11" t="s">
        <v>75</v>
      </c>
    </row>
    <row r="10" ht="18.75" spans="1:9">
      <c r="A10" s="11">
        <v>7</v>
      </c>
      <c r="B10" s="12" t="s">
        <v>111</v>
      </c>
      <c r="C10" s="11">
        <v>52</v>
      </c>
      <c r="D10" s="11">
        <v>87.3</v>
      </c>
      <c r="E10" s="11">
        <v>86</v>
      </c>
      <c r="F10" s="11">
        <v>86.7</v>
      </c>
      <c r="G10" s="11">
        <v>88</v>
      </c>
      <c r="H10" s="11">
        <v>76.4</v>
      </c>
      <c r="I10" s="11"/>
    </row>
    <row r="11" ht="18.75" spans="1:9">
      <c r="A11" s="11">
        <v>8</v>
      </c>
      <c r="B11" s="12" t="s">
        <v>112</v>
      </c>
      <c r="C11" s="11">
        <v>58</v>
      </c>
      <c r="D11" s="11">
        <v>87.3</v>
      </c>
      <c r="E11" s="11">
        <v>84.3</v>
      </c>
      <c r="F11" s="11">
        <v>85.3</v>
      </c>
      <c r="G11" s="11">
        <v>82.7</v>
      </c>
      <c r="H11" s="11">
        <v>77.25</v>
      </c>
      <c r="I11" s="11" t="s">
        <v>75</v>
      </c>
    </row>
    <row r="12" ht="18.75" spans="1:9">
      <c r="A12" s="11">
        <v>9</v>
      </c>
      <c r="B12" s="12" t="s">
        <v>113</v>
      </c>
      <c r="C12" s="11">
        <v>69</v>
      </c>
      <c r="D12" s="11">
        <v>86</v>
      </c>
      <c r="E12" s="11">
        <v>84</v>
      </c>
      <c r="F12" s="11">
        <v>86.7</v>
      </c>
      <c r="G12" s="11">
        <v>92</v>
      </c>
      <c r="H12" s="11">
        <v>81.75</v>
      </c>
      <c r="I12" s="11" t="s">
        <v>83</v>
      </c>
    </row>
    <row r="13" ht="18.75" spans="1:9">
      <c r="A13" s="11">
        <v>10</v>
      </c>
      <c r="B13" s="12" t="s">
        <v>114</v>
      </c>
      <c r="C13" s="11">
        <v>67</v>
      </c>
      <c r="D13" s="11">
        <v>87.7</v>
      </c>
      <c r="E13" s="11">
        <v>86.3</v>
      </c>
      <c r="F13" s="11">
        <v>90.7</v>
      </c>
      <c r="G13" s="11">
        <v>90.7</v>
      </c>
      <c r="H13" s="11">
        <v>82.3</v>
      </c>
      <c r="I13" s="11" t="s">
        <v>83</v>
      </c>
    </row>
    <row r="14" ht="18.75" spans="1:9">
      <c r="A14" s="11">
        <v>11</v>
      </c>
      <c r="B14" s="12" t="s">
        <v>115</v>
      </c>
      <c r="C14" s="11">
        <v>70</v>
      </c>
      <c r="D14" s="11">
        <v>84.7</v>
      </c>
      <c r="E14" s="11">
        <v>90.3</v>
      </c>
      <c r="F14" s="11">
        <v>83.8</v>
      </c>
      <c r="G14" s="11">
        <v>87</v>
      </c>
      <c r="H14" s="11">
        <v>80.95</v>
      </c>
      <c r="I14" s="11" t="s">
        <v>75</v>
      </c>
    </row>
    <row r="15" ht="18.75" spans="1:9">
      <c r="A15" s="11">
        <v>12</v>
      </c>
      <c r="B15" s="12" t="s">
        <v>116</v>
      </c>
      <c r="C15" s="11">
        <v>50</v>
      </c>
      <c r="D15" s="11">
        <v>81.7</v>
      </c>
      <c r="E15" s="11">
        <v>83.3</v>
      </c>
      <c r="F15" s="11">
        <v>84.3</v>
      </c>
      <c r="G15" s="11">
        <v>83</v>
      </c>
      <c r="H15" s="11">
        <v>72.85</v>
      </c>
      <c r="I15" s="11"/>
    </row>
    <row r="16" ht="18.75" spans="1:9">
      <c r="A16" s="11">
        <v>13</v>
      </c>
      <c r="B16" s="12" t="s">
        <v>117</v>
      </c>
      <c r="C16" s="11">
        <v>48</v>
      </c>
      <c r="D16" s="11">
        <v>84.3</v>
      </c>
      <c r="E16" s="11">
        <v>84.3</v>
      </c>
      <c r="F16" s="11">
        <v>83</v>
      </c>
      <c r="G16" s="11">
        <v>81.7</v>
      </c>
      <c r="H16" s="11">
        <v>72.35</v>
      </c>
      <c r="I16" s="11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93" zoomScaleNormal="93" workbookViewId="0">
      <selection activeCell="N8" sqref="N8"/>
    </sheetView>
  </sheetViews>
  <sheetFormatPr defaultColWidth="9" defaultRowHeight="13.5" outlineLevelRow="7"/>
  <cols>
    <col min="2" max="2" width="11.6666666666667" customWidth="1"/>
  </cols>
  <sheetData>
    <row r="1" ht="25.5" spans="1:15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.5" spans="1:15">
      <c r="A2" s="1" t="s">
        <v>118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40.5" spans="1:15">
      <c r="A3" s="2" t="s">
        <v>2</v>
      </c>
      <c r="B3" s="2" t="s">
        <v>3</v>
      </c>
      <c r="C3" s="2" t="s">
        <v>67</v>
      </c>
      <c r="D3" s="2" t="s">
        <v>68</v>
      </c>
      <c r="E3" s="2" t="s">
        <v>6</v>
      </c>
      <c r="F3" s="2" t="s">
        <v>119</v>
      </c>
      <c r="G3" s="2" t="s">
        <v>120</v>
      </c>
      <c r="H3" s="2" t="s">
        <v>121</v>
      </c>
      <c r="I3" s="2" t="s">
        <v>122</v>
      </c>
      <c r="J3" s="2" t="s">
        <v>123</v>
      </c>
      <c r="K3" s="2" t="s">
        <v>124</v>
      </c>
      <c r="L3" s="2" t="s">
        <v>125</v>
      </c>
      <c r="M3" s="2" t="s">
        <v>70</v>
      </c>
      <c r="N3" s="2" t="s">
        <v>9</v>
      </c>
      <c r="O3" s="2" t="s">
        <v>126</v>
      </c>
    </row>
    <row r="4" ht="30" customHeight="1" spans="1:15">
      <c r="A4" s="4" t="s">
        <v>127</v>
      </c>
      <c r="B4" s="4" t="s">
        <v>128</v>
      </c>
      <c r="C4" s="5">
        <v>86</v>
      </c>
      <c r="D4" s="5">
        <v>90</v>
      </c>
      <c r="E4" s="5">
        <v>83.5</v>
      </c>
      <c r="F4" s="5">
        <v>86</v>
      </c>
      <c r="G4" s="5"/>
      <c r="H4" s="5">
        <v>88.5</v>
      </c>
      <c r="I4" s="5">
        <v>88.5</v>
      </c>
      <c r="J4" s="5">
        <v>96.5</v>
      </c>
      <c r="K4" s="5">
        <v>95.5</v>
      </c>
      <c r="L4" s="8">
        <v>86</v>
      </c>
      <c r="M4" s="8">
        <v>87.5</v>
      </c>
      <c r="N4" s="8">
        <v>88.8</v>
      </c>
      <c r="O4" s="8" t="s">
        <v>75</v>
      </c>
    </row>
    <row r="5" ht="33" customHeight="1" spans="1:15">
      <c r="A5" s="4" t="s">
        <v>18</v>
      </c>
      <c r="B5" s="4" t="s">
        <v>129</v>
      </c>
      <c r="C5" s="5">
        <v>84.5</v>
      </c>
      <c r="D5" s="5">
        <v>90</v>
      </c>
      <c r="E5" s="5">
        <v>84</v>
      </c>
      <c r="F5" s="5">
        <v>83.5</v>
      </c>
      <c r="G5" s="5"/>
      <c r="H5" s="5">
        <v>85.5</v>
      </c>
      <c r="I5" s="5">
        <v>91.5</v>
      </c>
      <c r="J5" s="5">
        <v>84.5</v>
      </c>
      <c r="K5" s="5">
        <v>89</v>
      </c>
      <c r="L5" s="8">
        <v>89</v>
      </c>
      <c r="M5" s="8">
        <v>85</v>
      </c>
      <c r="N5" s="8">
        <v>86.65</v>
      </c>
      <c r="O5" s="8"/>
    </row>
    <row r="6" ht="31" customHeight="1" spans="1:15">
      <c r="A6" s="4" t="s">
        <v>23</v>
      </c>
      <c r="B6" s="4" t="s">
        <v>130</v>
      </c>
      <c r="C6" s="5">
        <v>89</v>
      </c>
      <c r="D6" s="5">
        <v>92</v>
      </c>
      <c r="E6" s="5">
        <v>85</v>
      </c>
      <c r="F6" s="5">
        <v>88</v>
      </c>
      <c r="G6" s="5">
        <v>92.5</v>
      </c>
      <c r="H6" s="5"/>
      <c r="I6" s="5">
        <v>94.5</v>
      </c>
      <c r="J6" s="5">
        <v>92.25</v>
      </c>
      <c r="K6" s="5">
        <v>95</v>
      </c>
      <c r="L6" s="8">
        <v>90.5</v>
      </c>
      <c r="M6" s="8">
        <v>88.5</v>
      </c>
      <c r="N6" s="8">
        <v>90.72</v>
      </c>
      <c r="O6" s="8" t="s">
        <v>75</v>
      </c>
    </row>
    <row r="7" ht="36" customHeight="1" spans="1:15">
      <c r="A7" s="6" t="s">
        <v>127</v>
      </c>
      <c r="B7" s="7" t="s">
        <v>131</v>
      </c>
      <c r="C7" s="8">
        <v>86.5</v>
      </c>
      <c r="D7" s="8">
        <v>91</v>
      </c>
      <c r="E7" s="8">
        <v>81</v>
      </c>
      <c r="F7" s="8">
        <v>87.5</v>
      </c>
      <c r="G7" s="8"/>
      <c r="H7" s="8">
        <v>90.5</v>
      </c>
      <c r="I7" s="8">
        <v>92.5</v>
      </c>
      <c r="J7" s="8">
        <v>88.75</v>
      </c>
      <c r="K7" s="8">
        <v>92.5</v>
      </c>
      <c r="L7" s="8">
        <v>85.5</v>
      </c>
      <c r="M7" s="8">
        <v>85</v>
      </c>
      <c r="N7" s="8">
        <v>88.07</v>
      </c>
      <c r="O7" s="8"/>
    </row>
    <row r="8" ht="40" customHeight="1" spans="1:15">
      <c r="A8" s="6" t="s">
        <v>23</v>
      </c>
      <c r="B8" s="7" t="s">
        <v>132</v>
      </c>
      <c r="C8" s="8">
        <v>90.5</v>
      </c>
      <c r="D8" s="8">
        <v>95</v>
      </c>
      <c r="E8" s="8">
        <v>86.5</v>
      </c>
      <c r="F8" s="8">
        <v>91</v>
      </c>
      <c r="G8" s="8">
        <v>95.5</v>
      </c>
      <c r="H8" s="8"/>
      <c r="I8" s="8">
        <v>96</v>
      </c>
      <c r="J8" s="8">
        <v>93.25</v>
      </c>
      <c r="K8" s="8">
        <v>95</v>
      </c>
      <c r="L8" s="8">
        <v>89</v>
      </c>
      <c r="M8" s="8">
        <v>91.5</v>
      </c>
      <c r="N8" s="8">
        <v>92.32</v>
      </c>
      <c r="O8" s="8" t="s">
        <v>83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zoomScale="93" zoomScaleNormal="93" workbookViewId="0">
      <selection activeCell="J6" sqref="J6"/>
    </sheetView>
  </sheetViews>
  <sheetFormatPr defaultColWidth="9" defaultRowHeight="13.5" outlineLevelRow="5"/>
  <cols>
    <col min="2" max="2" width="11.6666666666667" customWidth="1"/>
  </cols>
  <sheetData>
    <row r="1" ht="25.5" spans="1:11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1" t="s">
        <v>133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0.5" spans="1:11">
      <c r="A3" s="2" t="s">
        <v>2</v>
      </c>
      <c r="B3" s="2" t="s">
        <v>3</v>
      </c>
      <c r="C3" s="2" t="s">
        <v>134</v>
      </c>
      <c r="D3" s="2" t="s">
        <v>135</v>
      </c>
      <c r="E3" s="2" t="s">
        <v>136</v>
      </c>
      <c r="F3" s="2" t="s">
        <v>6</v>
      </c>
      <c r="G3" s="2" t="s">
        <v>67</v>
      </c>
      <c r="H3" s="2" t="s">
        <v>68</v>
      </c>
      <c r="I3" s="2" t="s">
        <v>70</v>
      </c>
      <c r="J3" s="2" t="s">
        <v>9</v>
      </c>
      <c r="K3" s="2" t="s">
        <v>126</v>
      </c>
    </row>
    <row r="4" ht="31" customHeight="1" spans="1:11">
      <c r="A4" s="3" t="s">
        <v>23</v>
      </c>
      <c r="B4" s="3" t="s">
        <v>137</v>
      </c>
      <c r="C4" s="3">
        <v>9</v>
      </c>
      <c r="D4" s="3">
        <v>7</v>
      </c>
      <c r="E4" s="3">
        <v>8</v>
      </c>
      <c r="F4" s="3">
        <v>8.5</v>
      </c>
      <c r="G4" s="3">
        <v>8</v>
      </c>
      <c r="H4" s="3">
        <v>8</v>
      </c>
      <c r="I4" s="3">
        <v>8.5</v>
      </c>
      <c r="J4" s="3">
        <f>SUM(C4:I4)</f>
        <v>57</v>
      </c>
      <c r="K4" s="3" t="s">
        <v>83</v>
      </c>
    </row>
    <row r="5" ht="29" customHeight="1" spans="1:11">
      <c r="A5" s="3" t="s">
        <v>15</v>
      </c>
      <c r="B5" s="3" t="s">
        <v>138</v>
      </c>
      <c r="C5" s="3">
        <v>8</v>
      </c>
      <c r="D5" s="3">
        <v>8</v>
      </c>
      <c r="E5" s="3">
        <v>8</v>
      </c>
      <c r="F5" s="3">
        <v>6.5</v>
      </c>
      <c r="G5" s="3">
        <v>8</v>
      </c>
      <c r="H5" s="3">
        <v>8</v>
      </c>
      <c r="I5" s="3">
        <v>8</v>
      </c>
      <c r="J5" s="3">
        <f>SUM(C5:I5)</f>
        <v>54.5</v>
      </c>
      <c r="K5" s="3"/>
    </row>
    <row r="6" ht="31.5" customHeight="1" spans="1:11">
      <c r="A6" s="3" t="s">
        <v>15</v>
      </c>
      <c r="B6" s="3" t="s">
        <v>139</v>
      </c>
      <c r="C6" s="3">
        <v>7</v>
      </c>
      <c r="D6" s="3">
        <v>9</v>
      </c>
      <c r="E6" s="3">
        <v>8</v>
      </c>
      <c r="F6" s="3">
        <v>7.5</v>
      </c>
      <c r="G6" s="3">
        <v>8</v>
      </c>
      <c r="H6" s="3">
        <v>8</v>
      </c>
      <c r="I6" s="3">
        <v>7.5</v>
      </c>
      <c r="J6" s="3">
        <f>SUM(C6:I6)</f>
        <v>55</v>
      </c>
      <c r="K6" s="3" t="s">
        <v>75</v>
      </c>
    </row>
  </sheetData>
  <mergeCells count="2">
    <mergeCell ref="A1:K1"/>
    <mergeCell ref="A2:K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zoomScale="93" zoomScaleNormal="93" workbookViewId="0">
      <selection activeCell="I5" sqref="I5"/>
    </sheetView>
  </sheetViews>
  <sheetFormatPr defaultColWidth="9" defaultRowHeight="13.5" outlineLevelRow="4"/>
  <cols>
    <col min="2" max="2" width="11.6666666666667" customWidth="1"/>
  </cols>
  <sheetData>
    <row r="1" ht="25.5" spans="1:10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1" t="s">
        <v>140</v>
      </c>
      <c r="B2" s="1"/>
      <c r="C2" s="1"/>
      <c r="D2" s="1"/>
      <c r="E2" s="1"/>
      <c r="F2" s="1"/>
      <c r="G2" s="1"/>
      <c r="H2" s="1"/>
      <c r="I2" s="1"/>
      <c r="J2" s="1"/>
    </row>
    <row r="3" ht="40.5" spans="1:10">
      <c r="A3" s="2" t="s">
        <v>2</v>
      </c>
      <c r="B3" s="2" t="s">
        <v>3</v>
      </c>
      <c r="C3" s="2" t="s">
        <v>141</v>
      </c>
      <c r="D3" s="2" t="s">
        <v>142</v>
      </c>
      <c r="E3" s="2" t="s">
        <v>143</v>
      </c>
      <c r="F3" s="2" t="s">
        <v>67</v>
      </c>
      <c r="G3" s="2" t="s">
        <v>68</v>
      </c>
      <c r="H3" s="2" t="s">
        <v>70</v>
      </c>
      <c r="I3" s="2" t="s">
        <v>9</v>
      </c>
      <c r="J3" s="2" t="s">
        <v>126</v>
      </c>
    </row>
    <row r="4" ht="20.25" spans="1:10">
      <c r="A4" s="3" t="s">
        <v>23</v>
      </c>
      <c r="B4" s="3" t="s">
        <v>144</v>
      </c>
      <c r="C4" s="3">
        <v>7.5</v>
      </c>
      <c r="D4" s="3">
        <v>7.5</v>
      </c>
      <c r="E4" s="3">
        <v>9</v>
      </c>
      <c r="F4" s="3">
        <v>24.5</v>
      </c>
      <c r="G4" s="3">
        <v>9</v>
      </c>
      <c r="H4" s="3">
        <v>25.5</v>
      </c>
      <c r="I4" s="3">
        <f>SUM(C4:H4)</f>
        <v>83</v>
      </c>
      <c r="J4" s="3" t="s">
        <v>83</v>
      </c>
    </row>
    <row r="5" ht="29" customHeight="1" spans="1:10">
      <c r="A5" s="3" t="s">
        <v>23</v>
      </c>
      <c r="B5" s="3" t="s">
        <v>145</v>
      </c>
      <c r="C5" s="3">
        <v>8.5</v>
      </c>
      <c r="D5" s="3">
        <v>8.5</v>
      </c>
      <c r="E5" s="3">
        <v>6.5</v>
      </c>
      <c r="F5" s="3">
        <v>20</v>
      </c>
      <c r="G5" s="3">
        <v>7</v>
      </c>
      <c r="H5" s="3">
        <v>20.5</v>
      </c>
      <c r="I5" s="3">
        <f>SUM(C5:H5)</f>
        <v>71</v>
      </c>
      <c r="J5" s="3"/>
    </row>
  </sheetData>
  <mergeCells count="2">
    <mergeCell ref="A1:J1"/>
    <mergeCell ref="A2:J2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zoomScale="93" zoomScaleNormal="93" workbookViewId="0">
      <selection activeCell="N7" sqref="N7"/>
    </sheetView>
  </sheetViews>
  <sheetFormatPr defaultColWidth="9" defaultRowHeight="13.5" outlineLevelRow="5"/>
  <cols>
    <col min="2" max="2" width="11.6666666666667" customWidth="1"/>
  </cols>
  <sheetData>
    <row r="1" ht="25.5" spans="1:11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1" t="s">
        <v>146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21.5" spans="1:11">
      <c r="A3" s="2" t="s">
        <v>2</v>
      </c>
      <c r="B3" s="2" t="s">
        <v>3</v>
      </c>
      <c r="C3" s="2" t="s">
        <v>66</v>
      </c>
      <c r="D3" s="2" t="s">
        <v>67</v>
      </c>
      <c r="E3" s="2" t="s">
        <v>68</v>
      </c>
      <c r="F3" s="2" t="s">
        <v>147</v>
      </c>
      <c r="G3" s="2" t="s">
        <v>148</v>
      </c>
      <c r="H3" s="2" t="s">
        <v>103</v>
      </c>
      <c r="I3" s="2" t="s">
        <v>70</v>
      </c>
      <c r="J3" s="2" t="s">
        <v>9</v>
      </c>
      <c r="K3" s="2" t="s">
        <v>126</v>
      </c>
    </row>
    <row r="4" ht="20.25" spans="1:11">
      <c r="A4" s="3" t="s">
        <v>15</v>
      </c>
      <c r="B4" s="3" t="s">
        <v>149</v>
      </c>
      <c r="C4" s="3">
        <v>70</v>
      </c>
      <c r="D4" s="3">
        <v>70</v>
      </c>
      <c r="E4" s="3">
        <v>85</v>
      </c>
      <c r="F4" s="3">
        <v>25</v>
      </c>
      <c r="G4" s="3">
        <v>80</v>
      </c>
      <c r="H4" s="3">
        <v>70</v>
      </c>
      <c r="I4" s="3">
        <v>80</v>
      </c>
      <c r="J4" s="3">
        <f>C4*0.3+D4*0.2+E4*0.05+F4*0.2+G4*0.05+H4*0.05+I4*0.15</f>
        <v>63.75</v>
      </c>
      <c r="K4" s="3" t="s">
        <v>75</v>
      </c>
    </row>
    <row r="5" ht="29" customHeight="1" spans="1:11">
      <c r="A5" s="3" t="s">
        <v>15</v>
      </c>
      <c r="B5" s="3" t="s">
        <v>150</v>
      </c>
      <c r="C5" s="3">
        <v>53</v>
      </c>
      <c r="D5" s="3">
        <v>85</v>
      </c>
      <c r="E5" s="3">
        <v>90</v>
      </c>
      <c r="F5" s="3">
        <v>25</v>
      </c>
      <c r="G5" s="3">
        <v>75</v>
      </c>
      <c r="H5" s="3">
        <v>75</v>
      </c>
      <c r="I5" s="3">
        <v>78</v>
      </c>
      <c r="J5" s="3">
        <f>C5*0.3+D5*0.2+E5*0.05+F5*0.2+G5*0.05+H5*0.05+I5*0.15</f>
        <v>61.6</v>
      </c>
      <c r="K5" s="3"/>
    </row>
    <row r="6" ht="29" customHeight="1" spans="1:11">
      <c r="A6" s="3" t="s">
        <v>23</v>
      </c>
      <c r="B6" s="3" t="s">
        <v>151</v>
      </c>
      <c r="C6" s="3">
        <v>53</v>
      </c>
      <c r="D6" s="3">
        <v>90</v>
      </c>
      <c r="E6" s="3">
        <v>90</v>
      </c>
      <c r="F6" s="3">
        <v>30</v>
      </c>
      <c r="G6" s="3">
        <v>80</v>
      </c>
      <c r="H6" s="3">
        <v>80</v>
      </c>
      <c r="I6" s="3">
        <v>85</v>
      </c>
      <c r="J6" s="3">
        <f>C6*0.3+D6*0.2+E6*0.05+F6*0.2+G6*0.05+H6*0.05+I6*0.15</f>
        <v>65.15</v>
      </c>
      <c r="K6" s="3" t="s">
        <v>83</v>
      </c>
    </row>
  </sheetData>
  <mergeCells count="2">
    <mergeCell ref="A1:K1"/>
    <mergeCell ref="A2:K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语文一组</vt:lpstr>
      <vt:lpstr>语文二组</vt:lpstr>
      <vt:lpstr>数学一组</vt:lpstr>
      <vt:lpstr>数学二组</vt:lpstr>
      <vt:lpstr>英语</vt:lpstr>
      <vt:lpstr>体育</vt:lpstr>
      <vt:lpstr>美术</vt:lpstr>
      <vt:lpstr>音乐</vt:lpstr>
      <vt:lpstr>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</dc:creator>
  <cp:lastModifiedBy>方燕</cp:lastModifiedBy>
  <dcterms:created xsi:type="dcterms:W3CDTF">2020-11-12T06:56:00Z</dcterms:created>
  <cp:lastPrinted>2020-11-13T06:11:00Z</cp:lastPrinted>
  <dcterms:modified xsi:type="dcterms:W3CDTF">2020-11-24T01:55:12Z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