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<sst xmlns="http://schemas.openxmlformats.org/spreadsheetml/2006/main" count="149">
  <si>
    <t>新华小学2020课时</t>
  </si>
  <si>
    <t>班级</t>
  </si>
  <si>
    <t>姓名</t>
  </si>
  <si>
    <t>思品</t>
  </si>
  <si>
    <t>语文</t>
  </si>
  <si>
    <t>数学</t>
  </si>
  <si>
    <t>英语</t>
  </si>
  <si>
    <t>音乐</t>
  </si>
  <si>
    <t>美术</t>
  </si>
  <si>
    <t>体育</t>
  </si>
  <si>
    <t>科学</t>
  </si>
  <si>
    <t>综合</t>
  </si>
  <si>
    <t>信息</t>
  </si>
  <si>
    <t>选修</t>
  </si>
  <si>
    <t>班队</t>
  </si>
  <si>
    <t>体活</t>
  </si>
  <si>
    <t>生命</t>
  </si>
  <si>
    <t>写字</t>
  </si>
  <si>
    <t>书法</t>
  </si>
  <si>
    <t>必修</t>
  </si>
  <si>
    <t>小计</t>
  </si>
  <si>
    <t>去年</t>
  </si>
  <si>
    <t>节数</t>
  </si>
  <si>
    <t>一1</t>
  </si>
  <si>
    <t>孙景</t>
  </si>
  <si>
    <t>一2</t>
  </si>
  <si>
    <t>一1阅读</t>
  </si>
  <si>
    <t>刘霄君</t>
  </si>
  <si>
    <t>一3</t>
  </si>
  <si>
    <t>二1手工</t>
  </si>
  <si>
    <t>胡佳琦</t>
  </si>
  <si>
    <t>二2阅读</t>
  </si>
  <si>
    <t>二1</t>
  </si>
  <si>
    <t>李红</t>
  </si>
  <si>
    <t>五3</t>
  </si>
  <si>
    <t>二2</t>
  </si>
  <si>
    <t>戴曼</t>
  </si>
  <si>
    <t>一2书法</t>
  </si>
  <si>
    <t>二2三3四1</t>
  </si>
  <si>
    <t>二3</t>
  </si>
  <si>
    <t>吴娜</t>
  </si>
  <si>
    <t>一3绘画</t>
  </si>
  <si>
    <t>三1</t>
  </si>
  <si>
    <t>芮雅芬</t>
  </si>
  <si>
    <t>三1五12</t>
  </si>
  <si>
    <t>三2</t>
  </si>
  <si>
    <t>曹亚凤</t>
  </si>
  <si>
    <t>三3</t>
  </si>
  <si>
    <t>顾秋婷</t>
  </si>
  <si>
    <t>四3</t>
  </si>
  <si>
    <t>四1</t>
  </si>
  <si>
    <t>陈珊</t>
  </si>
  <si>
    <t>六</t>
  </si>
  <si>
    <t>四2</t>
  </si>
  <si>
    <t>王聿林</t>
  </si>
  <si>
    <t>四23</t>
  </si>
  <si>
    <t>浦祥云</t>
  </si>
  <si>
    <t>五1</t>
  </si>
  <si>
    <t>杨宏</t>
  </si>
  <si>
    <t>五3六1</t>
  </si>
  <si>
    <t>五2</t>
  </si>
  <si>
    <t>任菊兰</t>
  </si>
  <si>
    <t>五3小作家</t>
  </si>
  <si>
    <t>五2三2</t>
  </si>
  <si>
    <t>戎荷芬</t>
  </si>
  <si>
    <t>三2五3</t>
  </si>
  <si>
    <t>六1</t>
  </si>
  <si>
    <t>周晓红</t>
  </si>
  <si>
    <t>六2</t>
  </si>
  <si>
    <t>六2小作家</t>
  </si>
  <si>
    <t>潘彩莲</t>
  </si>
  <si>
    <r>
      <rPr>
        <b/>
        <sz val="8"/>
        <rFont val="宋体"/>
        <charset val="134"/>
      </rPr>
      <t>六1五2</t>
    </r>
    <r>
      <rPr>
        <b/>
        <sz val="8"/>
        <color rgb="FFFF0000"/>
        <rFont val="宋体"/>
        <charset val="134"/>
      </rPr>
      <t>三1</t>
    </r>
  </si>
  <si>
    <t>六3</t>
  </si>
  <si>
    <t>顾丹萍</t>
  </si>
  <si>
    <t>四2六3</t>
  </si>
  <si>
    <t>一12</t>
  </si>
  <si>
    <t>唐玲玲</t>
  </si>
  <si>
    <t>张锦囡</t>
  </si>
  <si>
    <t>四1手工</t>
  </si>
  <si>
    <t>三二12</t>
  </si>
  <si>
    <t>王建兴</t>
  </si>
  <si>
    <t>二23</t>
  </si>
  <si>
    <t>张亚</t>
  </si>
  <si>
    <t>三1二1</t>
  </si>
  <si>
    <t>黄蓉</t>
  </si>
  <si>
    <t>一3三1</t>
  </si>
  <si>
    <t>三23</t>
  </si>
  <si>
    <t>梁松</t>
  </si>
  <si>
    <t>四13</t>
  </si>
  <si>
    <t>陈建春</t>
  </si>
  <si>
    <t>五2篮球</t>
  </si>
  <si>
    <t>陈建锋</t>
  </si>
  <si>
    <t>五12</t>
  </si>
  <si>
    <t>刘亚娣</t>
  </si>
  <si>
    <t>六13</t>
  </si>
  <si>
    <t>刘海莲</t>
  </si>
  <si>
    <t>六1思维</t>
  </si>
  <si>
    <t>朱腊娣</t>
  </si>
  <si>
    <t>三1四2</t>
  </si>
  <si>
    <t>马姣</t>
  </si>
  <si>
    <t>三2四1</t>
  </si>
  <si>
    <t>严婓</t>
  </si>
  <si>
    <t>三3四3</t>
  </si>
  <si>
    <t>张馨</t>
  </si>
  <si>
    <t>五1六3</t>
  </si>
  <si>
    <t>邓小琴</t>
  </si>
  <si>
    <t>六3趣味英语</t>
  </si>
  <si>
    <t>六1五2</t>
  </si>
  <si>
    <t>蔡小倩</t>
  </si>
  <si>
    <t>五1趣味英语</t>
  </si>
  <si>
    <t>六2五3</t>
  </si>
  <si>
    <t>邹丽娟</t>
  </si>
  <si>
    <t>五1六2</t>
  </si>
  <si>
    <t>一二</t>
  </si>
  <si>
    <t>曹敏华</t>
  </si>
  <si>
    <t>一二3</t>
  </si>
  <si>
    <t>二四五23</t>
  </si>
  <si>
    <t>陈玉莹</t>
  </si>
  <si>
    <t>三3绘画</t>
  </si>
  <si>
    <t>一1二2六3二1</t>
  </si>
  <si>
    <t>尹树光</t>
  </si>
  <si>
    <t>三2乒乓</t>
  </si>
  <si>
    <t>一3二3四</t>
  </si>
  <si>
    <t>竺丽婷</t>
  </si>
  <si>
    <t>四2健美操</t>
  </si>
  <si>
    <t>一2五2六2</t>
  </si>
  <si>
    <t>蒋伟</t>
  </si>
  <si>
    <t>一三五12</t>
  </si>
  <si>
    <t>言银花</t>
  </si>
  <si>
    <t>二3舞蹈</t>
  </si>
  <si>
    <t>二四12</t>
  </si>
  <si>
    <t>陈建琴</t>
  </si>
  <si>
    <t>三1舞蹈</t>
  </si>
  <si>
    <t>三12四五</t>
  </si>
  <si>
    <t>周亚花</t>
  </si>
  <si>
    <t>四3科技</t>
  </si>
  <si>
    <t>六一2</t>
  </si>
  <si>
    <t>何亚芳</t>
  </si>
  <si>
    <t>六一3二3</t>
  </si>
  <si>
    <t>三四五六</t>
  </si>
  <si>
    <t>徐宁</t>
  </si>
  <si>
    <t>二123三3</t>
  </si>
  <si>
    <t>三四五电脑</t>
  </si>
  <si>
    <t>范丽芸</t>
  </si>
  <si>
    <r>
      <rPr>
        <b/>
        <sz val="8"/>
        <rFont val="宋体"/>
        <charset val="134"/>
      </rPr>
      <t>三2</t>
    </r>
    <r>
      <rPr>
        <b/>
        <sz val="8"/>
        <rFont val="宋体"/>
        <charset val="134"/>
      </rPr>
      <t>3</t>
    </r>
    <r>
      <rPr>
        <b/>
        <sz val="8"/>
        <rFont val="宋体"/>
        <charset val="134"/>
      </rPr>
      <t>四二3</t>
    </r>
  </si>
  <si>
    <t>四1五1</t>
  </si>
  <si>
    <t>在编35</t>
  </si>
  <si>
    <t>聘用7</t>
  </si>
  <si>
    <t>代课4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</si>
</sst>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_ "/>
    <numFmt numFmtId="178" formatCode="0.0_ "/>
    <numFmt numFmtId="179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1" borderId="13" applyNumberFormat="0" applyAlignment="0" applyProtection="0">
      <alignment vertical="center"/>
    </xf>
    <xf numFmtId="0" fontId="36" fillId="21" borderId="9" applyNumberFormat="0" applyAlignment="0" applyProtection="0">
      <alignment vertical="center"/>
    </xf>
    <xf numFmtId="0" fontId="32" fillId="18" borderId="11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8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8" fontId="7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NumberFormat="1" applyFont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178" fontId="7" fillId="0" borderId="1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20292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56"/>
  <sheetViews>
    <sheetView tabSelected="1" zoomScale="120" zoomScaleNormal="120" topLeftCell="B1" workbookViewId="0">
      <selection activeCell="G8" sqref="G8"/>
    </sheetView>
  </sheetViews>
  <sheetFormatPr defaultColWidth="9" defaultRowHeight="13.5"/>
  <cols>
    <col min="1" max="1" width="8.375" style="5" customWidth="1"/>
    <col min="2" max="2" width="5.75" style="5" customWidth="1"/>
    <col min="3" max="3" width="3.625" customWidth="1"/>
    <col min="4" max="4" width="4.25" customWidth="1"/>
    <col min="5" max="5" width="3.25" customWidth="1"/>
    <col min="6" max="6" width="4.5" customWidth="1"/>
    <col min="7" max="7" width="6.375" customWidth="1"/>
    <col min="8" max="8" width="3.75" style="3" customWidth="1"/>
    <col min="9" max="9" width="5.25" customWidth="1"/>
    <col min="10" max="12" width="3.625" customWidth="1"/>
    <col min="13" max="13" width="5.875" customWidth="1"/>
    <col min="14" max="14" width="3.53333333333333" customWidth="1"/>
    <col min="15" max="15" width="4.625" customWidth="1"/>
    <col min="16" max="16" width="3.75" customWidth="1"/>
    <col min="17" max="17" width="3.375" customWidth="1"/>
    <col min="18" max="18" width="4.26666666666667" style="6" customWidth="1"/>
    <col min="19" max="19" width="4.16666666666667" customWidth="1"/>
    <col min="20" max="20" width="4.125" style="3" customWidth="1"/>
    <col min="21" max="21" width="5.375" customWidth="1"/>
    <col min="22" max="22" width="4.48333333333333" style="3" customWidth="1"/>
    <col min="23" max="23" width="5.525" customWidth="1"/>
    <col min="24" max="24" width="4" style="7" customWidth="1"/>
    <col min="25" max="25" width="4.25" customWidth="1"/>
    <col min="26" max="27" width="5" customWidth="1"/>
    <col min="28" max="28" width="4.99166666666667" customWidth="1"/>
    <col min="29" max="29" width="5.2" style="8" customWidth="1"/>
    <col min="30" max="30" width="5.725" style="9" customWidth="1"/>
    <col min="31" max="31" width="4.25" style="10" customWidth="1"/>
  </cols>
  <sheetData>
    <row r="1" s="1" customFormat="1" ht="12" spans="1:31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35"/>
      <c r="S1" s="11"/>
      <c r="T1" s="11"/>
      <c r="U1" s="11"/>
      <c r="V1" s="12"/>
      <c r="W1" s="11"/>
      <c r="X1" s="36"/>
      <c r="Y1" s="11"/>
      <c r="Z1" s="11"/>
      <c r="AA1" s="11"/>
      <c r="AB1" s="11"/>
      <c r="AC1" s="11"/>
      <c r="AD1" s="51"/>
      <c r="AE1" s="52"/>
    </row>
    <row r="2" s="2" customFormat="1" ht="11.25" spans="1:3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/>
      <c r="I2" s="13" t="s">
        <v>8</v>
      </c>
      <c r="J2" s="13"/>
      <c r="K2" s="13" t="s">
        <v>9</v>
      </c>
      <c r="L2" s="13"/>
      <c r="M2" s="13" t="s">
        <v>10</v>
      </c>
      <c r="N2" s="13"/>
      <c r="O2" s="13" t="s">
        <v>11</v>
      </c>
      <c r="P2" s="13"/>
      <c r="Q2" s="13" t="s">
        <v>12</v>
      </c>
      <c r="R2" s="13" t="s">
        <v>13</v>
      </c>
      <c r="S2" s="13"/>
      <c r="T2" s="13" t="s">
        <v>14</v>
      </c>
      <c r="U2" s="13" t="s">
        <v>15</v>
      </c>
      <c r="V2" s="13"/>
      <c r="W2" s="13" t="s">
        <v>16</v>
      </c>
      <c r="X2" s="37"/>
      <c r="Y2" s="13" t="s">
        <v>17</v>
      </c>
      <c r="Z2" s="13" t="s">
        <v>18</v>
      </c>
      <c r="AA2" s="13"/>
      <c r="AB2" s="13" t="s">
        <v>19</v>
      </c>
      <c r="AC2" s="13"/>
      <c r="AD2" s="53" t="s">
        <v>20</v>
      </c>
      <c r="AE2" s="53" t="s">
        <v>21</v>
      </c>
    </row>
    <row r="3" s="2" customFormat="1" ht="15.75" customHeight="1" spans="1:31">
      <c r="A3" s="14"/>
      <c r="B3" s="14"/>
      <c r="C3" s="14"/>
      <c r="D3" s="14"/>
      <c r="E3" s="14"/>
      <c r="F3" s="14"/>
      <c r="G3" s="14" t="s">
        <v>1</v>
      </c>
      <c r="H3" s="14" t="s">
        <v>22</v>
      </c>
      <c r="I3" s="14" t="s">
        <v>1</v>
      </c>
      <c r="J3" s="14" t="s">
        <v>22</v>
      </c>
      <c r="K3" s="14" t="s">
        <v>1</v>
      </c>
      <c r="L3" s="14" t="s">
        <v>22</v>
      </c>
      <c r="M3" s="14" t="s">
        <v>1</v>
      </c>
      <c r="N3" s="14" t="s">
        <v>22</v>
      </c>
      <c r="O3" s="14" t="s">
        <v>1</v>
      </c>
      <c r="P3" s="14" t="s">
        <v>22</v>
      </c>
      <c r="Q3" s="14"/>
      <c r="R3" s="14" t="s">
        <v>1</v>
      </c>
      <c r="S3" s="14" t="s">
        <v>22</v>
      </c>
      <c r="T3" s="15"/>
      <c r="U3" s="15" t="s">
        <v>1</v>
      </c>
      <c r="V3" s="15" t="s">
        <v>22</v>
      </c>
      <c r="W3" s="15" t="s">
        <v>1</v>
      </c>
      <c r="X3" s="15" t="s">
        <v>22</v>
      </c>
      <c r="Y3" s="15"/>
      <c r="Z3" s="14" t="s">
        <v>1</v>
      </c>
      <c r="AA3" s="14" t="s">
        <v>22</v>
      </c>
      <c r="AB3" s="14" t="s">
        <v>1</v>
      </c>
      <c r="AC3" s="14" t="s">
        <v>22</v>
      </c>
      <c r="AD3" s="14"/>
      <c r="AE3" s="14"/>
    </row>
    <row r="4" ht="21" spans="1:31">
      <c r="A4" s="14" t="s">
        <v>23</v>
      </c>
      <c r="B4" s="14" t="s">
        <v>24</v>
      </c>
      <c r="C4" s="14">
        <v>2</v>
      </c>
      <c r="D4" s="15">
        <v>8</v>
      </c>
      <c r="E4" s="14"/>
      <c r="F4" s="14"/>
      <c r="G4" s="14"/>
      <c r="H4" s="14"/>
      <c r="I4" s="14"/>
      <c r="J4" s="14"/>
      <c r="K4" s="14"/>
      <c r="L4" s="14"/>
      <c r="M4" s="14"/>
      <c r="N4" s="15"/>
      <c r="O4" s="14" t="s">
        <v>25</v>
      </c>
      <c r="P4" s="31">
        <v>0.5</v>
      </c>
      <c r="Q4" s="14"/>
      <c r="R4" s="23" t="s">
        <v>26</v>
      </c>
      <c r="S4" s="15">
        <v>1</v>
      </c>
      <c r="T4" s="15">
        <v>0.5</v>
      </c>
      <c r="U4" s="15"/>
      <c r="V4" s="15"/>
      <c r="W4" s="15"/>
      <c r="X4" s="15"/>
      <c r="Y4" s="15">
        <v>0.5</v>
      </c>
      <c r="Z4" s="14"/>
      <c r="AA4" s="14"/>
      <c r="AB4" s="54"/>
      <c r="AC4" s="18"/>
      <c r="AD4" s="32">
        <f>C4+D4+E4+F4+H4+J4+L4+N4+P4+Q4+S4+T4+V4+X4+Y4+AA4+AC4</f>
        <v>12.5</v>
      </c>
      <c r="AE4" s="14"/>
    </row>
    <row r="5" ht="21" spans="1:31">
      <c r="A5" s="14" t="s">
        <v>25</v>
      </c>
      <c r="B5" s="14" t="s">
        <v>27</v>
      </c>
      <c r="C5" s="14">
        <v>2</v>
      </c>
      <c r="D5" s="15">
        <v>8</v>
      </c>
      <c r="E5" s="14"/>
      <c r="F5" s="14"/>
      <c r="G5" s="14"/>
      <c r="H5" s="14"/>
      <c r="I5" s="14"/>
      <c r="J5" s="14"/>
      <c r="K5" s="14"/>
      <c r="L5" s="14"/>
      <c r="M5" s="14"/>
      <c r="N5" s="15"/>
      <c r="O5" s="14" t="s">
        <v>28</v>
      </c>
      <c r="P5" s="31">
        <v>0.5</v>
      </c>
      <c r="Q5" s="14"/>
      <c r="R5" s="23" t="s">
        <v>29</v>
      </c>
      <c r="S5" s="15">
        <v>1</v>
      </c>
      <c r="T5" s="15">
        <v>0.5</v>
      </c>
      <c r="U5" s="14"/>
      <c r="V5" s="14"/>
      <c r="W5" s="15"/>
      <c r="X5" s="32"/>
      <c r="Y5" s="15">
        <v>0.5</v>
      </c>
      <c r="Z5" s="14"/>
      <c r="AA5" s="14"/>
      <c r="AB5" s="54"/>
      <c r="AC5" s="18"/>
      <c r="AD5" s="32">
        <f t="shared" ref="AD5:AD51" si="0">C5+D5+E5+F5+H5+J5+L5+N5+P5+Q5+S5+T5+V5+X5+Y5+AA5+AC5</f>
        <v>12.5</v>
      </c>
      <c r="AE5" s="14">
        <v>13</v>
      </c>
    </row>
    <row r="6" ht="20" customHeight="1" spans="1:31">
      <c r="A6" s="14" t="s">
        <v>28</v>
      </c>
      <c r="B6" s="14" t="s">
        <v>30</v>
      </c>
      <c r="C6" s="14">
        <v>2</v>
      </c>
      <c r="D6" s="15">
        <v>8</v>
      </c>
      <c r="E6" s="14"/>
      <c r="F6" s="14"/>
      <c r="G6" s="16"/>
      <c r="H6" s="17"/>
      <c r="I6" s="14"/>
      <c r="J6" s="14"/>
      <c r="K6" s="14"/>
      <c r="L6" s="14"/>
      <c r="M6" s="14"/>
      <c r="N6" s="15"/>
      <c r="O6" s="14" t="s">
        <v>23</v>
      </c>
      <c r="P6" s="31">
        <v>0.5</v>
      </c>
      <c r="Q6" s="14"/>
      <c r="R6" s="23" t="s">
        <v>31</v>
      </c>
      <c r="S6" s="15">
        <v>1</v>
      </c>
      <c r="T6" s="15">
        <v>0.5</v>
      </c>
      <c r="U6" s="14"/>
      <c r="V6" s="14"/>
      <c r="W6" s="15"/>
      <c r="X6" s="32"/>
      <c r="Y6" s="15">
        <v>0.5</v>
      </c>
      <c r="Z6" s="14"/>
      <c r="AA6" s="14"/>
      <c r="AB6" s="16"/>
      <c r="AC6" s="18"/>
      <c r="AD6" s="32">
        <f t="shared" si="0"/>
        <v>12.5</v>
      </c>
      <c r="AE6" s="14"/>
    </row>
    <row r="7" spans="1:31">
      <c r="A7" s="14" t="s">
        <v>32</v>
      </c>
      <c r="B7" s="14" t="s">
        <v>33</v>
      </c>
      <c r="C7" s="14">
        <v>2</v>
      </c>
      <c r="D7" s="15">
        <v>8</v>
      </c>
      <c r="E7" s="14"/>
      <c r="F7" s="14"/>
      <c r="G7" s="14" t="s">
        <v>34</v>
      </c>
      <c r="H7" s="14">
        <v>2</v>
      </c>
      <c r="I7" s="14"/>
      <c r="J7" s="14"/>
      <c r="K7" s="14"/>
      <c r="L7" s="14"/>
      <c r="M7" s="14"/>
      <c r="N7" s="15"/>
      <c r="O7" s="14" t="s">
        <v>35</v>
      </c>
      <c r="P7" s="31">
        <v>0.5</v>
      </c>
      <c r="Q7" s="14"/>
      <c r="R7" s="14"/>
      <c r="S7" s="15"/>
      <c r="T7" s="15">
        <v>0.5</v>
      </c>
      <c r="U7" s="14" t="s">
        <v>32</v>
      </c>
      <c r="V7" s="14">
        <v>0.5</v>
      </c>
      <c r="W7" s="15"/>
      <c r="X7" s="32"/>
      <c r="Y7" s="15">
        <v>0.5</v>
      </c>
      <c r="Z7" s="14"/>
      <c r="AA7" s="14"/>
      <c r="AB7" s="14"/>
      <c r="AC7" s="14"/>
      <c r="AD7" s="32">
        <f t="shared" si="0"/>
        <v>14</v>
      </c>
      <c r="AE7" s="14">
        <v>13</v>
      </c>
    </row>
    <row r="8" ht="27" customHeight="1" spans="1:31">
      <c r="A8" s="14" t="s">
        <v>35</v>
      </c>
      <c r="B8" s="14" t="s">
        <v>36</v>
      </c>
      <c r="C8" s="14">
        <v>2</v>
      </c>
      <c r="D8" s="15">
        <v>8</v>
      </c>
      <c r="E8" s="14"/>
      <c r="F8" s="14"/>
      <c r="G8" s="14"/>
      <c r="H8" s="14"/>
      <c r="I8" s="14"/>
      <c r="J8" s="14"/>
      <c r="K8" s="14"/>
      <c r="L8" s="14"/>
      <c r="M8" s="14"/>
      <c r="N8" s="15"/>
      <c r="O8" s="14"/>
      <c r="P8" s="31"/>
      <c r="Q8" s="14"/>
      <c r="R8" s="14" t="s">
        <v>37</v>
      </c>
      <c r="S8" s="15">
        <v>1</v>
      </c>
      <c r="T8" s="15">
        <v>0.5</v>
      </c>
      <c r="U8" s="14"/>
      <c r="V8" s="14"/>
      <c r="W8" s="15"/>
      <c r="X8" s="32"/>
      <c r="Y8" s="15">
        <v>0.5</v>
      </c>
      <c r="Z8" s="14" t="s">
        <v>38</v>
      </c>
      <c r="AA8" s="14">
        <v>1.5</v>
      </c>
      <c r="AB8" s="14"/>
      <c r="AC8" s="14"/>
      <c r="AD8" s="32">
        <f t="shared" si="0"/>
        <v>13.5</v>
      </c>
      <c r="AE8" s="14">
        <v>13</v>
      </c>
    </row>
    <row r="9" ht="22.5" customHeight="1" spans="1:31">
      <c r="A9" s="14" t="s">
        <v>39</v>
      </c>
      <c r="B9" s="14" t="s">
        <v>40</v>
      </c>
      <c r="C9" s="14">
        <v>2</v>
      </c>
      <c r="D9" s="15">
        <v>8</v>
      </c>
      <c r="E9" s="14"/>
      <c r="F9" s="14"/>
      <c r="G9" s="14"/>
      <c r="H9" s="14"/>
      <c r="I9" s="16"/>
      <c r="J9" s="16"/>
      <c r="K9" s="14"/>
      <c r="L9" s="14"/>
      <c r="M9" s="14" t="s">
        <v>23</v>
      </c>
      <c r="N9" s="15">
        <v>1</v>
      </c>
      <c r="O9" s="14" t="s">
        <v>32</v>
      </c>
      <c r="P9" s="31">
        <v>0.5</v>
      </c>
      <c r="Q9" s="14"/>
      <c r="R9" s="14" t="s">
        <v>41</v>
      </c>
      <c r="S9" s="15">
        <v>1</v>
      </c>
      <c r="T9" s="15">
        <v>0.5</v>
      </c>
      <c r="U9" s="14"/>
      <c r="V9" s="14"/>
      <c r="W9" s="15"/>
      <c r="X9" s="32"/>
      <c r="Y9" s="15">
        <v>0.5</v>
      </c>
      <c r="Z9" s="14"/>
      <c r="AA9" s="14"/>
      <c r="AB9" s="14" t="s">
        <v>23</v>
      </c>
      <c r="AC9" s="15">
        <v>0.5</v>
      </c>
      <c r="AD9" s="32">
        <f t="shared" si="0"/>
        <v>14</v>
      </c>
      <c r="AE9" s="14">
        <v>13</v>
      </c>
    </row>
    <row r="10" ht="20" customHeight="1" spans="1:31">
      <c r="A10" s="14" t="s">
        <v>42</v>
      </c>
      <c r="B10" s="14" t="s">
        <v>43</v>
      </c>
      <c r="C10" s="14">
        <v>2</v>
      </c>
      <c r="D10" s="15">
        <v>7</v>
      </c>
      <c r="E10" s="14"/>
      <c r="F10" s="14"/>
      <c r="G10" s="14"/>
      <c r="H10" s="14"/>
      <c r="I10" s="14" t="s">
        <v>28</v>
      </c>
      <c r="J10" s="14">
        <v>2</v>
      </c>
      <c r="K10" s="14"/>
      <c r="L10" s="14"/>
      <c r="M10" s="14"/>
      <c r="N10" s="14"/>
      <c r="O10" s="14"/>
      <c r="P10" s="32"/>
      <c r="Q10" s="14"/>
      <c r="R10" s="14"/>
      <c r="S10" s="15"/>
      <c r="T10" s="15">
        <v>1</v>
      </c>
      <c r="U10" s="14"/>
      <c r="V10" s="14"/>
      <c r="W10" s="15" t="s">
        <v>44</v>
      </c>
      <c r="X10" s="32">
        <v>1.5</v>
      </c>
      <c r="Y10" s="14"/>
      <c r="Z10" s="14"/>
      <c r="AA10" s="14"/>
      <c r="AB10" s="38"/>
      <c r="AC10" s="29"/>
      <c r="AD10" s="32">
        <f t="shared" si="0"/>
        <v>13.5</v>
      </c>
      <c r="AE10" s="14">
        <v>12.5</v>
      </c>
    </row>
    <row r="11" spans="1:31">
      <c r="A11" s="14" t="s">
        <v>45</v>
      </c>
      <c r="B11" s="14" t="s">
        <v>46</v>
      </c>
      <c r="C11" s="14"/>
      <c r="D11" s="15">
        <v>7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0"/>
      <c r="P11" s="32"/>
      <c r="Q11" s="14"/>
      <c r="R11" s="14"/>
      <c r="S11" s="15"/>
      <c r="T11" s="15"/>
      <c r="U11" s="14"/>
      <c r="V11" s="14"/>
      <c r="W11" s="15"/>
      <c r="X11" s="32"/>
      <c r="Y11" s="14"/>
      <c r="Z11" s="14"/>
      <c r="AA11" s="14"/>
      <c r="AB11" s="14"/>
      <c r="AC11" s="15"/>
      <c r="AD11" s="32">
        <f t="shared" si="0"/>
        <v>7</v>
      </c>
      <c r="AE11" s="14">
        <v>6.5</v>
      </c>
    </row>
    <row r="12" spans="1:31">
      <c r="A12" s="14" t="s">
        <v>47</v>
      </c>
      <c r="B12" s="18" t="s">
        <v>48</v>
      </c>
      <c r="C12" s="14"/>
      <c r="D12" s="15">
        <v>7</v>
      </c>
      <c r="E12" s="14"/>
      <c r="F12" s="14"/>
      <c r="G12" s="14" t="s">
        <v>49</v>
      </c>
      <c r="H12" s="14">
        <v>2</v>
      </c>
      <c r="I12" s="16"/>
      <c r="J12" s="16"/>
      <c r="K12" s="14"/>
      <c r="L12" s="14"/>
      <c r="M12" s="14"/>
      <c r="N12" s="14"/>
      <c r="O12" s="14"/>
      <c r="P12" s="32"/>
      <c r="Q12" s="14"/>
      <c r="R12" s="14"/>
      <c r="S12" s="15"/>
      <c r="T12" s="15"/>
      <c r="U12" s="38" t="s">
        <v>47</v>
      </c>
      <c r="V12" s="14">
        <v>0.5</v>
      </c>
      <c r="W12" s="15"/>
      <c r="X12" s="32"/>
      <c r="Y12" s="14"/>
      <c r="Z12" s="14"/>
      <c r="AA12" s="14"/>
      <c r="AB12" s="16"/>
      <c r="AC12" s="41"/>
      <c r="AD12" s="32">
        <f t="shared" si="0"/>
        <v>9.5</v>
      </c>
      <c r="AE12" s="14"/>
    </row>
    <row r="13" spans="1:31">
      <c r="A13" s="14" t="s">
        <v>50</v>
      </c>
      <c r="B13" s="14" t="s">
        <v>51</v>
      </c>
      <c r="C13" s="14">
        <v>2</v>
      </c>
      <c r="D13" s="15">
        <v>7</v>
      </c>
      <c r="E13" s="14"/>
      <c r="F13" s="14"/>
      <c r="G13" s="14"/>
      <c r="H13" s="14"/>
      <c r="I13" s="20"/>
      <c r="J13" s="14"/>
      <c r="K13" s="14"/>
      <c r="L13" s="14"/>
      <c r="M13" s="14"/>
      <c r="N13" s="14"/>
      <c r="O13" s="23" t="s">
        <v>52</v>
      </c>
      <c r="P13" s="32">
        <v>3</v>
      </c>
      <c r="Q13" s="14"/>
      <c r="R13" s="14"/>
      <c r="S13" s="15"/>
      <c r="T13" s="15">
        <v>1</v>
      </c>
      <c r="U13" s="14"/>
      <c r="V13" s="14"/>
      <c r="Y13" s="14"/>
      <c r="Z13" s="16"/>
      <c r="AA13" s="16"/>
      <c r="AB13" s="14"/>
      <c r="AC13" s="14"/>
      <c r="AD13" s="32">
        <f t="shared" si="0"/>
        <v>13</v>
      </c>
      <c r="AE13" s="14">
        <v>13.5</v>
      </c>
    </row>
    <row r="14" spans="1:31">
      <c r="A14" s="14" t="s">
        <v>53</v>
      </c>
      <c r="B14" s="14" t="s">
        <v>54</v>
      </c>
      <c r="C14" s="14">
        <v>2</v>
      </c>
      <c r="D14" s="15">
        <v>7</v>
      </c>
      <c r="E14" s="14"/>
      <c r="F14" s="14"/>
      <c r="G14" s="14"/>
      <c r="H14" s="14"/>
      <c r="I14" s="14" t="s">
        <v>25</v>
      </c>
      <c r="J14" s="14">
        <v>2</v>
      </c>
      <c r="K14" s="14"/>
      <c r="L14" s="14"/>
      <c r="M14" s="14"/>
      <c r="N14" s="14"/>
      <c r="O14" s="14"/>
      <c r="P14" s="32"/>
      <c r="Q14" s="14"/>
      <c r="R14" s="14"/>
      <c r="S14" s="15"/>
      <c r="T14" s="15">
        <v>1</v>
      </c>
      <c r="U14" s="14"/>
      <c r="V14" s="14"/>
      <c r="W14" s="15" t="s">
        <v>55</v>
      </c>
      <c r="X14" s="32">
        <v>1</v>
      </c>
      <c r="Y14" s="14"/>
      <c r="Z14" s="14"/>
      <c r="AA14" s="14"/>
      <c r="AB14" s="14" t="s">
        <v>34</v>
      </c>
      <c r="AC14" s="14">
        <v>0.5</v>
      </c>
      <c r="AD14" s="32">
        <f t="shared" si="0"/>
        <v>13.5</v>
      </c>
      <c r="AE14" s="14">
        <v>13.5</v>
      </c>
    </row>
    <row r="15" spans="1:31">
      <c r="A15" s="14" t="s">
        <v>49</v>
      </c>
      <c r="B15" s="14" t="s">
        <v>56</v>
      </c>
      <c r="C15" s="14">
        <v>2</v>
      </c>
      <c r="D15" s="15">
        <v>7</v>
      </c>
      <c r="E15" s="14"/>
      <c r="F15" s="14"/>
      <c r="G15" s="14"/>
      <c r="H15" s="14"/>
      <c r="I15" s="14"/>
      <c r="J15" s="14"/>
      <c r="K15" s="14" t="s">
        <v>57</v>
      </c>
      <c r="L15" s="14">
        <v>3</v>
      </c>
      <c r="M15" s="14"/>
      <c r="N15" s="14"/>
      <c r="O15" s="14"/>
      <c r="P15" s="32"/>
      <c r="Q15" s="14"/>
      <c r="R15" s="14"/>
      <c r="S15" s="15"/>
      <c r="T15" s="15">
        <v>1</v>
      </c>
      <c r="U15" s="14"/>
      <c r="V15" s="14"/>
      <c r="W15" s="15"/>
      <c r="X15" s="32"/>
      <c r="Y15" s="14"/>
      <c r="Z15" s="14" t="s">
        <v>49</v>
      </c>
      <c r="AA15" s="14">
        <v>0.5</v>
      </c>
      <c r="AB15" s="14"/>
      <c r="AC15" s="14"/>
      <c r="AD15" s="32">
        <f t="shared" si="0"/>
        <v>13.5</v>
      </c>
      <c r="AE15" s="14">
        <v>13.5</v>
      </c>
    </row>
    <row r="16" ht="21" spans="1:31">
      <c r="A16" s="14" t="s">
        <v>57</v>
      </c>
      <c r="B16" s="14" t="s">
        <v>58</v>
      </c>
      <c r="C16" s="14"/>
      <c r="D16" s="15">
        <v>6</v>
      </c>
      <c r="E16" s="14"/>
      <c r="F16" s="14"/>
      <c r="G16" s="14"/>
      <c r="H16" s="14"/>
      <c r="I16" s="14"/>
      <c r="J16" s="14"/>
      <c r="K16" s="14" t="s">
        <v>59</v>
      </c>
      <c r="L16" s="14">
        <v>6</v>
      </c>
      <c r="M16" s="14"/>
      <c r="N16" s="14"/>
      <c r="O16" s="14"/>
      <c r="P16" s="32"/>
      <c r="Q16" s="14"/>
      <c r="R16" s="14"/>
      <c r="S16" s="15"/>
      <c r="T16" s="15"/>
      <c r="U16" s="14" t="s">
        <v>34</v>
      </c>
      <c r="V16" s="14">
        <v>1</v>
      </c>
      <c r="W16" s="16"/>
      <c r="X16" s="39"/>
      <c r="Y16" s="14"/>
      <c r="Z16" s="14"/>
      <c r="AA16" s="14"/>
      <c r="AB16" s="14"/>
      <c r="AC16" s="14"/>
      <c r="AD16" s="32">
        <f t="shared" si="0"/>
        <v>13</v>
      </c>
      <c r="AE16" s="14">
        <v>13.5</v>
      </c>
    </row>
    <row r="17" s="3" customFormat="1" ht="31.5" spans="1:31">
      <c r="A17" s="14" t="s">
        <v>60</v>
      </c>
      <c r="B17" s="14" t="s">
        <v>61</v>
      </c>
      <c r="C17" s="14">
        <v>2</v>
      </c>
      <c r="D17" s="15">
        <v>6</v>
      </c>
      <c r="E17" s="14"/>
      <c r="F17" s="14"/>
      <c r="G17" s="14"/>
      <c r="H17" s="14"/>
      <c r="I17" s="33"/>
      <c r="J17" s="33"/>
      <c r="K17" s="14"/>
      <c r="L17" s="14"/>
      <c r="M17" s="14"/>
      <c r="N17" s="14"/>
      <c r="O17" s="14" t="s">
        <v>57</v>
      </c>
      <c r="P17" s="32">
        <v>1</v>
      </c>
      <c r="Q17" s="14"/>
      <c r="R17" s="23" t="s">
        <v>62</v>
      </c>
      <c r="S17" s="14">
        <v>1</v>
      </c>
      <c r="T17" s="15">
        <v>1</v>
      </c>
      <c r="U17" s="40" t="s">
        <v>63</v>
      </c>
      <c r="V17" s="30">
        <v>1.5</v>
      </c>
      <c r="W17" s="15"/>
      <c r="X17" s="32"/>
      <c r="Y17" s="14"/>
      <c r="Z17" s="14"/>
      <c r="AA17" s="32"/>
      <c r="AB17" s="14" t="s">
        <v>49</v>
      </c>
      <c r="AC17" s="14">
        <v>0.5</v>
      </c>
      <c r="AD17" s="32">
        <f t="shared" si="0"/>
        <v>13</v>
      </c>
      <c r="AE17" s="14">
        <v>13.5</v>
      </c>
    </row>
    <row r="18" s="3" customFormat="1" ht="21" spans="1:31">
      <c r="A18" s="14" t="s">
        <v>34</v>
      </c>
      <c r="B18" s="14" t="s">
        <v>64</v>
      </c>
      <c r="C18" s="14">
        <v>2</v>
      </c>
      <c r="D18" s="15">
        <v>6</v>
      </c>
      <c r="E18" s="14"/>
      <c r="F18" s="14"/>
      <c r="G18" s="17"/>
      <c r="H18" s="17"/>
      <c r="I18" s="14" t="s">
        <v>42</v>
      </c>
      <c r="J18" s="14">
        <v>2</v>
      </c>
      <c r="K18" s="14"/>
      <c r="L18" s="14"/>
      <c r="M18" s="14"/>
      <c r="N18" s="14"/>
      <c r="O18" s="14" t="s">
        <v>42</v>
      </c>
      <c r="P18" s="32">
        <v>1</v>
      </c>
      <c r="Q18" s="14"/>
      <c r="R18" s="17"/>
      <c r="S18" s="17"/>
      <c r="T18" s="15">
        <v>1</v>
      </c>
      <c r="U18" s="17"/>
      <c r="V18" s="17"/>
      <c r="W18" s="15"/>
      <c r="X18" s="32"/>
      <c r="Y18" s="14"/>
      <c r="Z18" s="14" t="s">
        <v>65</v>
      </c>
      <c r="AA18" s="14">
        <v>1</v>
      </c>
      <c r="AB18" s="14"/>
      <c r="AC18" s="14"/>
      <c r="AD18" s="32">
        <f t="shared" si="0"/>
        <v>13</v>
      </c>
      <c r="AE18" s="14">
        <v>10.5</v>
      </c>
    </row>
    <row r="19" s="3" customFormat="1" ht="31.5" spans="1:31">
      <c r="A19" s="15" t="s">
        <v>66</v>
      </c>
      <c r="B19" s="14" t="s">
        <v>67</v>
      </c>
      <c r="C19" s="14">
        <v>2</v>
      </c>
      <c r="D19" s="15">
        <v>6</v>
      </c>
      <c r="E19" s="14"/>
      <c r="F19" s="14"/>
      <c r="G19" s="14"/>
      <c r="H19" s="14"/>
      <c r="I19" s="14" t="s">
        <v>68</v>
      </c>
      <c r="J19" s="14">
        <v>2</v>
      </c>
      <c r="L19" s="14"/>
      <c r="M19" s="14"/>
      <c r="N19" s="14"/>
      <c r="O19" s="14"/>
      <c r="P19" s="32"/>
      <c r="Q19" s="14"/>
      <c r="R19" s="14" t="s">
        <v>69</v>
      </c>
      <c r="S19" s="15">
        <v>1</v>
      </c>
      <c r="T19" s="15">
        <v>1</v>
      </c>
      <c r="U19" s="15" t="s">
        <v>66</v>
      </c>
      <c r="V19" s="14">
        <v>1</v>
      </c>
      <c r="W19" s="33"/>
      <c r="X19" s="33"/>
      <c r="Y19" s="14"/>
      <c r="Z19" s="14"/>
      <c r="AA19" s="14"/>
      <c r="AB19" s="14"/>
      <c r="AC19" s="14"/>
      <c r="AD19" s="32">
        <f t="shared" si="0"/>
        <v>13</v>
      </c>
      <c r="AE19" s="14">
        <v>13</v>
      </c>
    </row>
    <row r="20" ht="21" spans="1:31">
      <c r="A20" s="15" t="s">
        <v>68</v>
      </c>
      <c r="B20" s="14" t="s">
        <v>70</v>
      </c>
      <c r="C20" s="14">
        <v>2</v>
      </c>
      <c r="D20" s="15">
        <v>6</v>
      </c>
      <c r="E20" s="14"/>
      <c r="F20" s="14"/>
      <c r="G20" s="14"/>
      <c r="H20" s="14"/>
      <c r="I20" s="14" t="s">
        <v>45</v>
      </c>
      <c r="J20" s="14">
        <v>2</v>
      </c>
      <c r="K20" s="14"/>
      <c r="L20" s="14"/>
      <c r="M20" s="14"/>
      <c r="N20" s="14"/>
      <c r="O20" s="14"/>
      <c r="P20" s="32"/>
      <c r="Q20" s="14"/>
      <c r="R20" s="22"/>
      <c r="S20" s="41"/>
      <c r="T20" s="14">
        <v>1</v>
      </c>
      <c r="U20" s="14"/>
      <c r="V20" s="14"/>
      <c r="W20" s="15" t="s">
        <v>68</v>
      </c>
      <c r="X20" s="32">
        <v>0.5</v>
      </c>
      <c r="Y20" s="14"/>
      <c r="Z20" s="14" t="s">
        <v>71</v>
      </c>
      <c r="AA20" s="14">
        <v>1.5</v>
      </c>
      <c r="AB20" s="14"/>
      <c r="AC20" s="14"/>
      <c r="AD20" s="32">
        <f t="shared" si="0"/>
        <v>13</v>
      </c>
      <c r="AE20" s="14">
        <v>11</v>
      </c>
    </row>
    <row r="21" ht="21" spans="1:31">
      <c r="A21" s="15" t="s">
        <v>72</v>
      </c>
      <c r="B21" s="14" t="s">
        <v>73</v>
      </c>
      <c r="C21" s="14">
        <v>2</v>
      </c>
      <c r="D21" s="15">
        <v>6</v>
      </c>
      <c r="E21" s="14"/>
      <c r="F21" s="14"/>
      <c r="G21" s="19"/>
      <c r="H21" s="14"/>
      <c r="I21" s="14" t="s">
        <v>66</v>
      </c>
      <c r="J21" s="14">
        <v>2</v>
      </c>
      <c r="K21" s="14"/>
      <c r="L21" s="14"/>
      <c r="M21" s="14"/>
      <c r="N21" s="14"/>
      <c r="O21" s="14"/>
      <c r="P21" s="32"/>
      <c r="Q21" s="14"/>
      <c r="R21" s="14"/>
      <c r="S21" s="15"/>
      <c r="T21" s="14">
        <v>1</v>
      </c>
      <c r="U21" s="14" t="s">
        <v>72</v>
      </c>
      <c r="V21" s="15">
        <v>1</v>
      </c>
      <c r="W21" s="14"/>
      <c r="X21" s="32"/>
      <c r="Y21" s="14"/>
      <c r="Z21" s="14" t="s">
        <v>74</v>
      </c>
      <c r="AA21" s="14">
        <v>1</v>
      </c>
      <c r="AB21" s="14"/>
      <c r="AC21" s="14"/>
      <c r="AD21" s="32">
        <f t="shared" si="0"/>
        <v>13</v>
      </c>
      <c r="AE21" s="14">
        <v>13</v>
      </c>
    </row>
    <row r="22" s="3" customFormat="1" spans="1:31">
      <c r="A22" s="20" t="s">
        <v>75</v>
      </c>
      <c r="B22" s="14" t="s">
        <v>76</v>
      </c>
      <c r="C22" s="14"/>
      <c r="D22" s="17"/>
      <c r="E22" s="14">
        <v>10</v>
      </c>
      <c r="F22" s="14"/>
      <c r="G22" s="14"/>
      <c r="H22" s="14"/>
      <c r="I22" s="14"/>
      <c r="J22" s="14"/>
      <c r="K22" s="14"/>
      <c r="L22" s="14"/>
      <c r="M22" s="14"/>
      <c r="N22" s="19"/>
      <c r="O22" s="14"/>
      <c r="P22" s="32"/>
      <c r="Q22" s="14"/>
      <c r="R22" s="14"/>
      <c r="S22" s="15"/>
      <c r="T22" s="14"/>
      <c r="U22" s="14" t="s">
        <v>75</v>
      </c>
      <c r="V22" s="14">
        <v>1</v>
      </c>
      <c r="W22" s="14"/>
      <c r="X22" s="32"/>
      <c r="Y22" s="14"/>
      <c r="Z22" s="14"/>
      <c r="AA22" s="14"/>
      <c r="AB22" s="14"/>
      <c r="AC22" s="14"/>
      <c r="AD22" s="32">
        <f t="shared" si="0"/>
        <v>11</v>
      </c>
      <c r="AE22" s="14">
        <v>12</v>
      </c>
    </row>
    <row r="23" s="4" customFormat="1" ht="21.95" customHeight="1" spans="1:31">
      <c r="A23" s="20" t="s">
        <v>28</v>
      </c>
      <c r="B23" s="14" t="s">
        <v>77</v>
      </c>
      <c r="C23" s="14"/>
      <c r="D23" s="21"/>
      <c r="E23" s="14">
        <v>5</v>
      </c>
      <c r="F23" s="14"/>
      <c r="G23" s="14" t="s">
        <v>72</v>
      </c>
      <c r="H23" s="14">
        <v>2</v>
      </c>
      <c r="I23" s="21"/>
      <c r="J23" s="21"/>
      <c r="K23" s="14"/>
      <c r="L23" s="14"/>
      <c r="M23" s="23" t="s">
        <v>25</v>
      </c>
      <c r="N23" s="23">
        <v>1</v>
      </c>
      <c r="O23" s="14"/>
      <c r="P23" s="32"/>
      <c r="Q23" s="14"/>
      <c r="R23" s="14" t="s">
        <v>78</v>
      </c>
      <c r="S23" s="15">
        <v>1</v>
      </c>
      <c r="T23" s="14"/>
      <c r="U23" s="14"/>
      <c r="V23" s="14"/>
      <c r="W23" s="14"/>
      <c r="X23" s="32"/>
      <c r="Y23" s="14"/>
      <c r="Z23" s="14"/>
      <c r="AA23" s="14"/>
      <c r="AB23" s="18" t="s">
        <v>79</v>
      </c>
      <c r="AC23" s="18">
        <v>3.5</v>
      </c>
      <c r="AD23" s="32">
        <f t="shared" si="0"/>
        <v>12.5</v>
      </c>
      <c r="AE23" s="14">
        <v>14</v>
      </c>
    </row>
    <row r="24" spans="1:31">
      <c r="A24" s="20" t="s">
        <v>60</v>
      </c>
      <c r="B24" s="14" t="s">
        <v>80</v>
      </c>
      <c r="C24" s="14"/>
      <c r="D24" s="16"/>
      <c r="E24" s="14">
        <v>5</v>
      </c>
      <c r="F24" s="14"/>
      <c r="G24" s="14"/>
      <c r="H24" s="14"/>
      <c r="I24" s="19"/>
      <c r="J24" s="14"/>
      <c r="K24" s="14" t="s">
        <v>45</v>
      </c>
      <c r="L24" s="14">
        <v>3</v>
      </c>
      <c r="M24" s="14"/>
      <c r="N24" s="14"/>
      <c r="O24" s="14"/>
      <c r="P24" s="32"/>
      <c r="Q24" s="14"/>
      <c r="R24" s="14"/>
      <c r="S24" s="15"/>
      <c r="T24" s="14"/>
      <c r="U24" s="20"/>
      <c r="V24" s="14"/>
      <c r="W24" s="15"/>
      <c r="X24" s="32"/>
      <c r="Y24" s="14"/>
      <c r="Z24" s="14" t="s">
        <v>32</v>
      </c>
      <c r="AA24" s="14">
        <v>0.5</v>
      </c>
      <c r="AB24" s="14"/>
      <c r="AC24" s="14"/>
      <c r="AD24" s="32">
        <f t="shared" si="0"/>
        <v>8.5</v>
      </c>
      <c r="AE24" s="14">
        <v>8.5</v>
      </c>
    </row>
    <row r="25" spans="1:31">
      <c r="A25" s="14" t="s">
        <v>81</v>
      </c>
      <c r="B25" s="14" t="s">
        <v>82</v>
      </c>
      <c r="C25" s="14"/>
      <c r="D25" s="16"/>
      <c r="E25" s="14">
        <v>10</v>
      </c>
      <c r="F25" s="14"/>
      <c r="G25" s="14"/>
      <c r="H25" s="14"/>
      <c r="I25" s="14" t="s">
        <v>23</v>
      </c>
      <c r="J25" s="14">
        <v>2</v>
      </c>
      <c r="K25" s="14"/>
      <c r="L25" s="14"/>
      <c r="M25" s="14"/>
      <c r="N25" s="14"/>
      <c r="O25" s="14"/>
      <c r="P25" s="32"/>
      <c r="Q25" s="14"/>
      <c r="R25" s="14"/>
      <c r="S25" s="15"/>
      <c r="T25" s="14"/>
      <c r="U25" s="14"/>
      <c r="V25" s="14"/>
      <c r="W25" s="15"/>
      <c r="X25" s="32"/>
      <c r="Y25" s="14"/>
      <c r="Z25" s="14"/>
      <c r="AA25" s="14"/>
      <c r="AB25" s="14" t="s">
        <v>68</v>
      </c>
      <c r="AC25" s="14">
        <v>0.5</v>
      </c>
      <c r="AD25" s="32">
        <f t="shared" si="0"/>
        <v>12.5</v>
      </c>
      <c r="AE25" s="14">
        <v>12</v>
      </c>
    </row>
    <row r="26" spans="1:31">
      <c r="A26" s="20" t="s">
        <v>83</v>
      </c>
      <c r="B26" s="14" t="s">
        <v>84</v>
      </c>
      <c r="C26" s="14"/>
      <c r="D26" s="16"/>
      <c r="E26" s="14">
        <v>9</v>
      </c>
      <c r="F26" s="14"/>
      <c r="G26" s="14"/>
      <c r="H26" s="14"/>
      <c r="I26" s="16"/>
      <c r="J26" s="16"/>
      <c r="K26" s="14"/>
      <c r="L26" s="14"/>
      <c r="M26" s="14"/>
      <c r="N26" s="14"/>
      <c r="O26" s="14"/>
      <c r="P26" s="32"/>
      <c r="Q26" s="14"/>
      <c r="R26" s="14"/>
      <c r="S26" s="15"/>
      <c r="T26" s="14"/>
      <c r="U26" s="14" t="s">
        <v>85</v>
      </c>
      <c r="V26" s="14">
        <v>1.5</v>
      </c>
      <c r="W26" s="15" t="s">
        <v>45</v>
      </c>
      <c r="X26" s="32">
        <v>0.5</v>
      </c>
      <c r="Y26" s="14"/>
      <c r="Z26" s="19"/>
      <c r="AA26" s="19"/>
      <c r="AB26" s="5" t="s">
        <v>39</v>
      </c>
      <c r="AC26" s="5">
        <v>1</v>
      </c>
      <c r="AD26" s="32">
        <f t="shared" si="0"/>
        <v>12</v>
      </c>
      <c r="AE26" s="14">
        <v>12</v>
      </c>
    </row>
    <row r="27" spans="1:31">
      <c r="A27" s="14" t="s">
        <v>86</v>
      </c>
      <c r="B27" s="14" t="s">
        <v>87</v>
      </c>
      <c r="C27" s="14"/>
      <c r="D27" s="16"/>
      <c r="E27" s="14">
        <v>8</v>
      </c>
      <c r="F27" s="14"/>
      <c r="G27" s="14"/>
      <c r="H27" s="14"/>
      <c r="I27" s="14"/>
      <c r="J27" s="14"/>
      <c r="K27" s="14" t="s">
        <v>42</v>
      </c>
      <c r="L27" s="14">
        <v>3</v>
      </c>
      <c r="M27" s="14"/>
      <c r="N27" s="14"/>
      <c r="O27" s="14"/>
      <c r="P27" s="32"/>
      <c r="Q27" s="14"/>
      <c r="R27" s="14"/>
      <c r="S27" s="15"/>
      <c r="T27" s="14">
        <v>1</v>
      </c>
      <c r="U27" s="14" t="s">
        <v>45</v>
      </c>
      <c r="V27" s="14">
        <v>0.5</v>
      </c>
      <c r="Y27" s="14"/>
      <c r="AB27" s="14"/>
      <c r="AC27" s="14"/>
      <c r="AD27" s="32">
        <f t="shared" si="0"/>
        <v>12.5</v>
      </c>
      <c r="AE27" s="14">
        <v>13</v>
      </c>
    </row>
    <row r="28" ht="21" spans="1:31">
      <c r="A28" s="14" t="s">
        <v>88</v>
      </c>
      <c r="B28" s="14" t="s">
        <v>89</v>
      </c>
      <c r="C28" s="14"/>
      <c r="D28" s="16"/>
      <c r="E28" s="14">
        <v>8</v>
      </c>
      <c r="F28" s="14"/>
      <c r="G28" s="14"/>
      <c r="H28" s="14"/>
      <c r="I28" s="14"/>
      <c r="J28" s="14"/>
      <c r="K28" s="14" t="s">
        <v>47</v>
      </c>
      <c r="L28" s="14">
        <v>3</v>
      </c>
      <c r="M28" s="14"/>
      <c r="N28" s="14"/>
      <c r="O28" s="14"/>
      <c r="P28" s="32"/>
      <c r="Q28" s="14"/>
      <c r="R28" s="14" t="s">
        <v>90</v>
      </c>
      <c r="S28" s="15">
        <v>1</v>
      </c>
      <c r="T28" s="15"/>
      <c r="U28" s="14" t="s">
        <v>50</v>
      </c>
      <c r="V28" s="14">
        <v>1</v>
      </c>
      <c r="W28" s="15"/>
      <c r="X28" s="14"/>
      <c r="Y28" s="14"/>
      <c r="Z28" s="14"/>
      <c r="AA28" s="14"/>
      <c r="AB28" s="14"/>
      <c r="AC28" s="14"/>
      <c r="AD28" s="32">
        <f t="shared" si="0"/>
        <v>13</v>
      </c>
      <c r="AE28" s="14">
        <v>13</v>
      </c>
    </row>
    <row r="29" spans="1:31">
      <c r="A29" s="14" t="s">
        <v>53</v>
      </c>
      <c r="B29" s="14" t="s">
        <v>91</v>
      </c>
      <c r="C29" s="14"/>
      <c r="D29" s="16"/>
      <c r="E29" s="14">
        <v>4</v>
      </c>
      <c r="F29" s="14"/>
      <c r="G29" s="14"/>
      <c r="H29" s="14"/>
      <c r="I29" s="14"/>
      <c r="J29" s="14"/>
      <c r="K29" s="14"/>
      <c r="L29" s="14"/>
      <c r="M29" s="14"/>
      <c r="N29" s="14"/>
      <c r="O29" s="19"/>
      <c r="P29" s="34"/>
      <c r="Q29" s="14"/>
      <c r="R29" s="14"/>
      <c r="S29" s="15"/>
      <c r="T29" s="14"/>
      <c r="U29" s="14"/>
      <c r="V29" s="14"/>
      <c r="W29" s="15"/>
      <c r="X29" s="32"/>
      <c r="Y29" s="14"/>
      <c r="AB29" s="14" t="s">
        <v>53</v>
      </c>
      <c r="AC29" s="14">
        <v>0.5</v>
      </c>
      <c r="AD29" s="32">
        <f>C29+D29+E29+F29+H29+J29+L29+N29+P29+Q29+S29+T29+V29+X29+Y29+AA26+AC29</f>
        <v>4.5</v>
      </c>
      <c r="AE29" s="14">
        <v>6</v>
      </c>
    </row>
    <row r="30" spans="1:31">
      <c r="A30" s="20" t="s">
        <v>92</v>
      </c>
      <c r="B30" s="14" t="s">
        <v>93</v>
      </c>
      <c r="C30" s="14">
        <v>2</v>
      </c>
      <c r="D30" s="16"/>
      <c r="E30" s="14">
        <v>10</v>
      </c>
      <c r="F30" s="14"/>
      <c r="G30" s="22"/>
      <c r="H30" s="22"/>
      <c r="I30" s="14"/>
      <c r="J30" s="14"/>
      <c r="K30" s="14"/>
      <c r="L30" s="14"/>
      <c r="M30" s="14"/>
      <c r="N30" s="14"/>
      <c r="O30" s="14"/>
      <c r="P30" s="32"/>
      <c r="Q30" s="14"/>
      <c r="R30" s="14"/>
      <c r="S30" s="15"/>
      <c r="T30" s="14">
        <v>1</v>
      </c>
      <c r="U30" s="14"/>
      <c r="V30" s="14"/>
      <c r="W30" s="15"/>
      <c r="X30" s="14"/>
      <c r="Y30" s="14"/>
      <c r="Z30" s="14"/>
      <c r="AA30" s="14"/>
      <c r="AB30" s="16"/>
      <c r="AC30" s="41"/>
      <c r="AD30" s="32">
        <f t="shared" si="0"/>
        <v>13</v>
      </c>
      <c r="AE30" s="14">
        <v>12</v>
      </c>
    </row>
    <row r="31" ht="21.75" customHeight="1" spans="1:31">
      <c r="A31" s="14" t="s">
        <v>94</v>
      </c>
      <c r="B31" s="14" t="s">
        <v>95</v>
      </c>
      <c r="C31" s="14"/>
      <c r="D31" s="16"/>
      <c r="E31" s="14">
        <v>10</v>
      </c>
      <c r="F31" s="14"/>
      <c r="G31" s="14"/>
      <c r="H31" s="14"/>
      <c r="I31" s="14"/>
      <c r="J31" s="14"/>
      <c r="K31" s="14"/>
      <c r="L31" s="14"/>
      <c r="M31" s="14"/>
      <c r="N31" s="14"/>
      <c r="O31" s="14" t="s">
        <v>60</v>
      </c>
      <c r="P31" s="32">
        <v>1</v>
      </c>
      <c r="Q31" s="14"/>
      <c r="R31" s="14" t="s">
        <v>96</v>
      </c>
      <c r="S31" s="15">
        <v>1</v>
      </c>
      <c r="T31" s="14"/>
      <c r="U31" s="14"/>
      <c r="V31" s="14"/>
      <c r="W31" s="15"/>
      <c r="X31" s="32"/>
      <c r="Y31" s="14"/>
      <c r="Z31" s="14"/>
      <c r="AA31" s="14"/>
      <c r="AB31" s="14"/>
      <c r="AC31" s="14"/>
      <c r="AD31" s="32">
        <f t="shared" si="0"/>
        <v>12</v>
      </c>
      <c r="AE31" s="14">
        <v>13</v>
      </c>
    </row>
    <row r="32" spans="1:31">
      <c r="A32" s="20" t="s">
        <v>68</v>
      </c>
      <c r="B32" s="14" t="s">
        <v>97</v>
      </c>
      <c r="C32" s="22"/>
      <c r="D32" s="16"/>
      <c r="E32" s="14">
        <v>5</v>
      </c>
      <c r="F32" s="14"/>
      <c r="G32" s="14"/>
      <c r="H32" s="14"/>
      <c r="I32" s="14" t="s">
        <v>72</v>
      </c>
      <c r="J32" s="14">
        <v>2</v>
      </c>
      <c r="K32" s="14"/>
      <c r="L32" s="14"/>
      <c r="M32" s="14"/>
      <c r="N32" s="14"/>
      <c r="O32" s="14"/>
      <c r="P32" s="32"/>
      <c r="Q32" s="14"/>
      <c r="R32" s="14"/>
      <c r="S32" s="15"/>
      <c r="T32" s="15"/>
      <c r="U32" s="24" t="s">
        <v>68</v>
      </c>
      <c r="V32" s="42">
        <v>1</v>
      </c>
      <c r="W32" s="15"/>
      <c r="X32" s="32"/>
      <c r="Y32" s="14"/>
      <c r="Z32" s="14"/>
      <c r="AA32" s="14"/>
      <c r="AB32" s="14"/>
      <c r="AC32" s="14"/>
      <c r="AD32" s="32">
        <f t="shared" si="0"/>
        <v>8</v>
      </c>
      <c r="AE32" s="14">
        <v>8</v>
      </c>
    </row>
    <row r="33" spans="1:31">
      <c r="A33" s="20" t="s">
        <v>98</v>
      </c>
      <c r="B33" s="14" t="s">
        <v>99</v>
      </c>
      <c r="C33" s="14"/>
      <c r="D33" s="16"/>
      <c r="E33" s="14"/>
      <c r="F33" s="14">
        <v>8</v>
      </c>
      <c r="G33" s="14" t="s">
        <v>66</v>
      </c>
      <c r="H33" s="14">
        <v>2</v>
      </c>
      <c r="I33" s="14" t="s">
        <v>57</v>
      </c>
      <c r="J33" s="14">
        <v>2</v>
      </c>
      <c r="K33" s="14"/>
      <c r="L33" s="14"/>
      <c r="M33" s="14"/>
      <c r="N33" s="14"/>
      <c r="O33" s="14"/>
      <c r="P33" s="32"/>
      <c r="Q33" s="14"/>
      <c r="R33" s="14"/>
      <c r="S33" s="22"/>
      <c r="T33" s="15"/>
      <c r="U33" s="16"/>
      <c r="V33" s="17"/>
      <c r="W33" s="15"/>
      <c r="X33" s="14"/>
      <c r="Y33" s="14"/>
      <c r="Z33" s="14"/>
      <c r="AA33" s="14"/>
      <c r="AB33" s="19" t="s">
        <v>28</v>
      </c>
      <c r="AC33" s="19">
        <v>0.5</v>
      </c>
      <c r="AD33" s="32">
        <f t="shared" si="0"/>
        <v>12.5</v>
      </c>
      <c r="AE33" s="14">
        <v>12.5</v>
      </c>
    </row>
    <row r="34" spans="1:31">
      <c r="A34" s="20" t="s">
        <v>100</v>
      </c>
      <c r="B34" s="14" t="s">
        <v>101</v>
      </c>
      <c r="C34" s="14">
        <v>2</v>
      </c>
      <c r="D34" s="16"/>
      <c r="E34" s="14"/>
      <c r="F34" s="14">
        <v>8</v>
      </c>
      <c r="G34" s="14"/>
      <c r="H34" s="14"/>
      <c r="I34" s="14"/>
      <c r="J34" s="14"/>
      <c r="K34" s="14"/>
      <c r="L34" s="14"/>
      <c r="M34" s="19"/>
      <c r="N34" s="19"/>
      <c r="O34" s="14"/>
      <c r="P34" s="32"/>
      <c r="Q34" s="14"/>
      <c r="R34" s="14"/>
      <c r="S34" s="15"/>
      <c r="T34" s="14">
        <v>1</v>
      </c>
      <c r="U34" s="43"/>
      <c r="V34" s="43"/>
      <c r="W34" s="15"/>
      <c r="X34" s="14"/>
      <c r="Y34" s="14"/>
      <c r="Z34" s="14"/>
      <c r="AA34" s="14"/>
      <c r="AB34" s="14"/>
      <c r="AC34" s="14"/>
      <c r="AD34" s="32">
        <f t="shared" si="0"/>
        <v>11</v>
      </c>
      <c r="AE34" s="14">
        <v>11</v>
      </c>
    </row>
    <row r="35" spans="1:31">
      <c r="A35" s="14" t="s">
        <v>102</v>
      </c>
      <c r="B35" s="14" t="s">
        <v>103</v>
      </c>
      <c r="C35" s="14">
        <v>2</v>
      </c>
      <c r="D35" s="16"/>
      <c r="E35" s="14"/>
      <c r="F35" s="14">
        <v>8</v>
      </c>
      <c r="G35" s="14"/>
      <c r="H35" s="14"/>
      <c r="I35" s="14"/>
      <c r="J35" s="14"/>
      <c r="K35" s="14"/>
      <c r="L35" s="14"/>
      <c r="M35" s="14"/>
      <c r="N35" s="14"/>
      <c r="O35" s="14"/>
      <c r="P35" s="32"/>
      <c r="Q35" s="14"/>
      <c r="R35" s="14"/>
      <c r="S35" s="15"/>
      <c r="T35" s="44"/>
      <c r="U35" s="45" t="s">
        <v>47</v>
      </c>
      <c r="V35" s="45">
        <v>0.5</v>
      </c>
      <c r="W35" s="46" t="s">
        <v>50</v>
      </c>
      <c r="X35" s="32">
        <v>0.5</v>
      </c>
      <c r="Y35" s="14"/>
      <c r="Z35" s="14"/>
      <c r="AA35" s="14"/>
      <c r="AB35" s="15"/>
      <c r="AC35" s="14"/>
      <c r="AD35" s="32">
        <f t="shared" si="0"/>
        <v>11</v>
      </c>
      <c r="AE35" s="14"/>
    </row>
    <row r="36" ht="31.5" spans="1:31">
      <c r="A36" s="20" t="s">
        <v>104</v>
      </c>
      <c r="B36" s="14" t="s">
        <v>105</v>
      </c>
      <c r="C36" s="14"/>
      <c r="D36" s="16"/>
      <c r="E36" s="14"/>
      <c r="F36" s="14">
        <v>8</v>
      </c>
      <c r="G36" s="14"/>
      <c r="H36" s="14"/>
      <c r="I36" s="22"/>
      <c r="J36" s="22"/>
      <c r="K36" s="14"/>
      <c r="L36" s="14"/>
      <c r="M36" s="14"/>
      <c r="N36" s="14"/>
      <c r="O36" s="14" t="s">
        <v>34</v>
      </c>
      <c r="P36" s="32">
        <v>1</v>
      </c>
      <c r="Q36" s="14"/>
      <c r="R36" s="14" t="s">
        <v>106</v>
      </c>
      <c r="S36" s="15">
        <v>1</v>
      </c>
      <c r="T36" s="14"/>
      <c r="U36" s="47" t="s">
        <v>57</v>
      </c>
      <c r="V36" s="47">
        <v>1</v>
      </c>
      <c r="W36" s="15" t="s">
        <v>72</v>
      </c>
      <c r="X36" s="14">
        <v>0.5</v>
      </c>
      <c r="Y36" s="14"/>
      <c r="Z36" s="14"/>
      <c r="AA36" s="14"/>
      <c r="AB36" s="15" t="s">
        <v>72</v>
      </c>
      <c r="AC36" s="14">
        <v>0.5</v>
      </c>
      <c r="AD36" s="32">
        <f t="shared" si="0"/>
        <v>12</v>
      </c>
      <c r="AE36" s="14">
        <v>12</v>
      </c>
    </row>
    <row r="37" ht="31.5" spans="1:31">
      <c r="A37" s="20" t="s">
        <v>107</v>
      </c>
      <c r="B37" s="14" t="s">
        <v>108</v>
      </c>
      <c r="C37" s="14"/>
      <c r="D37" s="16"/>
      <c r="E37" s="14"/>
      <c r="F37" s="14">
        <v>8</v>
      </c>
      <c r="G37" s="23" t="s">
        <v>68</v>
      </c>
      <c r="H37" s="23">
        <v>2</v>
      </c>
      <c r="I37" s="14"/>
      <c r="J37" s="14"/>
      <c r="K37" s="14"/>
      <c r="L37" s="14"/>
      <c r="M37" s="14"/>
      <c r="N37" s="14"/>
      <c r="O37" s="14"/>
      <c r="P37" s="32"/>
      <c r="Q37" s="14"/>
      <c r="R37" s="14" t="s">
        <v>109</v>
      </c>
      <c r="S37" s="15">
        <v>1</v>
      </c>
      <c r="T37" s="14"/>
      <c r="U37" s="14"/>
      <c r="V37" s="15"/>
      <c r="W37" s="15"/>
      <c r="X37" s="14"/>
      <c r="Y37" s="14"/>
      <c r="Z37" s="14"/>
      <c r="AA37" s="14"/>
      <c r="AB37" s="14" t="s">
        <v>107</v>
      </c>
      <c r="AC37" s="14">
        <v>1</v>
      </c>
      <c r="AD37" s="32">
        <f t="shared" si="0"/>
        <v>12</v>
      </c>
      <c r="AE37" s="14">
        <v>12</v>
      </c>
    </row>
    <row r="38" ht="21" spans="1:31">
      <c r="A38" s="14" t="s">
        <v>110</v>
      </c>
      <c r="B38" s="14" t="s">
        <v>111</v>
      </c>
      <c r="C38" s="14"/>
      <c r="D38" s="16"/>
      <c r="E38" s="14"/>
      <c r="F38" s="14">
        <v>8</v>
      </c>
      <c r="G38" s="14"/>
      <c r="H38" s="14"/>
      <c r="I38" s="14"/>
      <c r="J38" s="14"/>
      <c r="K38" s="14"/>
      <c r="L38" s="14"/>
      <c r="M38" s="14"/>
      <c r="N38" s="14"/>
      <c r="O38" s="14"/>
      <c r="P38" s="32"/>
      <c r="Q38" s="14"/>
      <c r="R38" s="14"/>
      <c r="S38" s="15"/>
      <c r="T38" s="14"/>
      <c r="U38" s="15"/>
      <c r="V38" s="15"/>
      <c r="W38" s="15"/>
      <c r="X38" s="14"/>
      <c r="Y38" s="14"/>
      <c r="Z38" s="14" t="s">
        <v>112</v>
      </c>
      <c r="AA38" s="14">
        <v>1</v>
      </c>
      <c r="AB38" s="15"/>
      <c r="AC38" s="14"/>
      <c r="AD38" s="32">
        <f t="shared" si="0"/>
        <v>9</v>
      </c>
      <c r="AE38" s="14">
        <v>9.5</v>
      </c>
    </row>
    <row r="39" spans="1:31">
      <c r="A39" s="14" t="s">
        <v>113</v>
      </c>
      <c r="B39" s="14" t="s">
        <v>114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2"/>
      <c r="Q39" s="14"/>
      <c r="R39" s="14"/>
      <c r="S39" s="15"/>
      <c r="T39" s="14"/>
      <c r="U39" s="15"/>
      <c r="V39" s="15"/>
      <c r="W39" s="15"/>
      <c r="X39" s="32"/>
      <c r="Y39" s="14"/>
      <c r="Z39" s="14" t="s">
        <v>115</v>
      </c>
      <c r="AA39" s="14">
        <v>3.5</v>
      </c>
      <c r="AB39" s="14"/>
      <c r="AC39" s="14"/>
      <c r="AD39" s="32">
        <f t="shared" si="0"/>
        <v>3.5</v>
      </c>
      <c r="AE39" s="14">
        <v>4</v>
      </c>
    </row>
    <row r="40" ht="21" spans="1:31">
      <c r="A40" s="19" t="s">
        <v>116</v>
      </c>
      <c r="B40" s="14" t="s">
        <v>117</v>
      </c>
      <c r="C40" s="14"/>
      <c r="D40" s="14"/>
      <c r="E40" s="14"/>
      <c r="F40" s="14"/>
      <c r="G40" s="14"/>
      <c r="H40" s="14"/>
      <c r="I40" s="14"/>
      <c r="J40" s="14">
        <v>16</v>
      </c>
      <c r="K40" s="14"/>
      <c r="L40" s="14"/>
      <c r="M40" s="14"/>
      <c r="N40" s="14"/>
      <c r="O40" s="14"/>
      <c r="P40" s="32"/>
      <c r="Q40" s="14"/>
      <c r="R40" s="14" t="s">
        <v>118</v>
      </c>
      <c r="S40" s="15">
        <v>1</v>
      </c>
      <c r="T40" s="14"/>
      <c r="U40" s="15" t="s">
        <v>35</v>
      </c>
      <c r="V40" s="15">
        <v>0.5</v>
      </c>
      <c r="W40" s="15" t="s">
        <v>34</v>
      </c>
      <c r="X40" s="32">
        <v>0.5</v>
      </c>
      <c r="Y40" s="14"/>
      <c r="Z40" s="14"/>
      <c r="AA40" s="14"/>
      <c r="AB40" s="14"/>
      <c r="AC40" s="14"/>
      <c r="AD40" s="32">
        <f t="shared" si="0"/>
        <v>18</v>
      </c>
      <c r="AE40" s="14">
        <v>18</v>
      </c>
    </row>
    <row r="41" ht="21" spans="1:31">
      <c r="A41" s="23" t="s">
        <v>119</v>
      </c>
      <c r="B41" s="14" t="s">
        <v>120</v>
      </c>
      <c r="C41" s="14"/>
      <c r="D41" s="14"/>
      <c r="E41" s="14"/>
      <c r="F41" s="14"/>
      <c r="G41" s="14"/>
      <c r="H41" s="14"/>
      <c r="I41" s="14"/>
      <c r="J41" s="15"/>
      <c r="K41" s="15"/>
      <c r="L41" s="14">
        <v>15</v>
      </c>
      <c r="M41" s="14"/>
      <c r="N41" s="14"/>
      <c r="O41" s="14"/>
      <c r="P41" s="32"/>
      <c r="Q41" s="14"/>
      <c r="R41" s="14" t="s">
        <v>121</v>
      </c>
      <c r="S41" s="15">
        <v>1</v>
      </c>
      <c r="T41" s="14"/>
      <c r="U41" s="16"/>
      <c r="V41" s="17"/>
      <c r="W41" s="15"/>
      <c r="X41" s="32"/>
      <c r="Y41" s="14"/>
      <c r="Z41" s="14"/>
      <c r="AA41" s="14"/>
      <c r="AB41" s="14"/>
      <c r="AC41" s="14"/>
      <c r="AD41" s="32">
        <f t="shared" si="0"/>
        <v>16</v>
      </c>
      <c r="AE41" s="14">
        <v>15.5</v>
      </c>
    </row>
    <row r="42" ht="31.5" spans="1:31">
      <c r="A42" s="20" t="s">
        <v>122</v>
      </c>
      <c r="B42" s="14" t="s">
        <v>123</v>
      </c>
      <c r="C42" s="14"/>
      <c r="D42" s="14"/>
      <c r="E42" s="14"/>
      <c r="F42" s="14"/>
      <c r="G42" s="14"/>
      <c r="H42" s="14"/>
      <c r="I42" s="14"/>
      <c r="J42" s="15"/>
      <c r="K42" s="15"/>
      <c r="L42" s="14">
        <v>17</v>
      </c>
      <c r="M42" s="14"/>
      <c r="N42" s="14"/>
      <c r="O42" s="14"/>
      <c r="P42" s="32"/>
      <c r="Q42" s="14"/>
      <c r="R42" s="14" t="s">
        <v>124</v>
      </c>
      <c r="S42" s="15">
        <v>1</v>
      </c>
      <c r="T42" s="14"/>
      <c r="U42" s="16"/>
      <c r="V42" s="17"/>
      <c r="W42" s="15"/>
      <c r="X42" s="32"/>
      <c r="Y42" s="14"/>
      <c r="Z42" s="14"/>
      <c r="AA42" s="14"/>
      <c r="AB42" s="14"/>
      <c r="AC42" s="14"/>
      <c r="AD42" s="32">
        <f t="shared" si="0"/>
        <v>18</v>
      </c>
      <c r="AE42" s="14">
        <v>18</v>
      </c>
    </row>
    <row r="43" spans="1:31">
      <c r="A43" s="24" t="s">
        <v>125</v>
      </c>
      <c r="B43" s="14" t="s">
        <v>126</v>
      </c>
      <c r="C43" s="14"/>
      <c r="D43" s="14"/>
      <c r="E43" s="14"/>
      <c r="F43" s="14"/>
      <c r="G43" s="14"/>
      <c r="H43" s="14"/>
      <c r="I43" s="14"/>
      <c r="J43" s="15"/>
      <c r="K43" s="15"/>
      <c r="L43" s="14">
        <v>10</v>
      </c>
      <c r="M43" s="14"/>
      <c r="N43" s="14"/>
      <c r="O43" s="14"/>
      <c r="P43" s="32"/>
      <c r="Q43" s="14"/>
      <c r="R43" s="14"/>
      <c r="S43" s="15"/>
      <c r="T43" s="14"/>
      <c r="U43" s="14" t="s">
        <v>53</v>
      </c>
      <c r="V43" s="14">
        <v>1</v>
      </c>
      <c r="W43" s="15"/>
      <c r="X43" s="32"/>
      <c r="Y43" s="14"/>
      <c r="Z43" s="14"/>
      <c r="AA43" s="14"/>
      <c r="AB43" s="14"/>
      <c r="AC43" s="14"/>
      <c r="AD43" s="32">
        <f t="shared" si="0"/>
        <v>11</v>
      </c>
      <c r="AE43" s="14">
        <v>13</v>
      </c>
    </row>
    <row r="44" ht="21" spans="1:31">
      <c r="A44" s="20" t="s">
        <v>127</v>
      </c>
      <c r="B44" s="14" t="s">
        <v>128</v>
      </c>
      <c r="C44" s="14"/>
      <c r="D44" s="14"/>
      <c r="E44" s="14"/>
      <c r="F44" s="14"/>
      <c r="G44" s="14"/>
      <c r="H44" s="14">
        <v>16</v>
      </c>
      <c r="I44" s="14"/>
      <c r="J44" s="15"/>
      <c r="K44" s="15"/>
      <c r="L44" s="14"/>
      <c r="M44" s="14"/>
      <c r="N44" s="14"/>
      <c r="O44" s="14"/>
      <c r="P44" s="32"/>
      <c r="Q44" s="14"/>
      <c r="R44" s="14" t="s">
        <v>129</v>
      </c>
      <c r="S44" s="15">
        <v>1</v>
      </c>
      <c r="T44" s="14"/>
      <c r="U44" s="15" t="s">
        <v>49</v>
      </c>
      <c r="V44" s="14">
        <v>1</v>
      </c>
      <c r="W44" s="15"/>
      <c r="X44" s="32"/>
      <c r="Y44" s="14"/>
      <c r="Z44" s="14"/>
      <c r="AA44" s="14"/>
      <c r="AB44" s="14"/>
      <c r="AC44" s="14"/>
      <c r="AD44" s="32">
        <f t="shared" si="0"/>
        <v>18</v>
      </c>
      <c r="AE44" s="14">
        <v>18</v>
      </c>
    </row>
    <row r="45" ht="21" spans="1:31">
      <c r="A45" s="20" t="s">
        <v>130</v>
      </c>
      <c r="B45" s="14" t="s">
        <v>131</v>
      </c>
      <c r="C45" s="14"/>
      <c r="D45" s="14"/>
      <c r="E45" s="14"/>
      <c r="F45" s="14"/>
      <c r="G45" s="14"/>
      <c r="H45" s="14">
        <v>10</v>
      </c>
      <c r="I45" s="14"/>
      <c r="J45" s="14"/>
      <c r="K45" s="14"/>
      <c r="L45" s="14"/>
      <c r="M45" s="14"/>
      <c r="N45" s="14"/>
      <c r="O45" s="14"/>
      <c r="P45" s="32"/>
      <c r="Q45" s="14"/>
      <c r="R45" s="14" t="s">
        <v>132</v>
      </c>
      <c r="S45" s="15">
        <v>1</v>
      </c>
      <c r="T45" s="14"/>
      <c r="U45" s="15"/>
      <c r="V45" s="14"/>
      <c r="W45" s="15"/>
      <c r="X45" s="32"/>
      <c r="Y45" s="14"/>
      <c r="Z45" s="14"/>
      <c r="AA45" s="14"/>
      <c r="AB45" s="14"/>
      <c r="AC45" s="14"/>
      <c r="AD45" s="32">
        <f t="shared" si="0"/>
        <v>11</v>
      </c>
      <c r="AE45" s="14">
        <v>18</v>
      </c>
    </row>
    <row r="46" ht="21" spans="1:31">
      <c r="A46" s="20" t="s">
        <v>133</v>
      </c>
      <c r="B46" s="14" t="s">
        <v>134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>
        <v>16</v>
      </c>
      <c r="O46" s="14"/>
      <c r="P46" s="32"/>
      <c r="Q46" s="14"/>
      <c r="R46" s="14" t="s">
        <v>135</v>
      </c>
      <c r="S46" s="15">
        <v>1</v>
      </c>
      <c r="T46" s="14"/>
      <c r="U46" s="38"/>
      <c r="V46" s="33"/>
      <c r="W46" s="15" t="s">
        <v>66</v>
      </c>
      <c r="X46" s="32">
        <v>0.5</v>
      </c>
      <c r="Y46" s="14"/>
      <c r="Z46" s="14"/>
      <c r="AA46" s="14"/>
      <c r="AB46" s="14" t="s">
        <v>25</v>
      </c>
      <c r="AC46" s="14">
        <v>0.5</v>
      </c>
      <c r="AD46" s="32">
        <f t="shared" si="0"/>
        <v>18</v>
      </c>
      <c r="AE46" s="14">
        <v>18</v>
      </c>
    </row>
    <row r="47" ht="21" spans="1:31">
      <c r="A47" s="20" t="s">
        <v>136</v>
      </c>
      <c r="B47" s="14" t="s">
        <v>137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 t="s">
        <v>138</v>
      </c>
      <c r="N47" s="14">
        <v>8</v>
      </c>
      <c r="O47" s="22"/>
      <c r="P47" s="32"/>
      <c r="Q47" s="14"/>
      <c r="R47" s="14"/>
      <c r="S47" s="15"/>
      <c r="T47" s="14"/>
      <c r="W47" s="15"/>
      <c r="X47" s="32"/>
      <c r="Y47" s="14"/>
      <c r="Z47" s="14"/>
      <c r="AA47" s="14"/>
      <c r="AB47" s="14"/>
      <c r="AC47" s="15"/>
      <c r="AD47" s="32">
        <f t="shared" si="0"/>
        <v>8</v>
      </c>
      <c r="AE47" s="14">
        <v>7.5</v>
      </c>
    </row>
    <row r="48" ht="31.5" spans="1:31">
      <c r="A48" s="20" t="s">
        <v>139</v>
      </c>
      <c r="B48" s="14" t="s">
        <v>140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 t="s">
        <v>141</v>
      </c>
      <c r="N48" s="14">
        <v>4</v>
      </c>
      <c r="O48" s="19"/>
      <c r="P48" s="34"/>
      <c r="Q48" s="14">
        <v>12</v>
      </c>
      <c r="R48" s="14" t="s">
        <v>142</v>
      </c>
      <c r="S48" s="15">
        <v>1</v>
      </c>
      <c r="T48" s="14"/>
      <c r="U48" s="14" t="s">
        <v>39</v>
      </c>
      <c r="V48" s="14">
        <v>0.5</v>
      </c>
      <c r="W48" s="15" t="s">
        <v>47</v>
      </c>
      <c r="X48" s="32">
        <v>0.5</v>
      </c>
      <c r="Y48" s="14"/>
      <c r="Z48" s="14"/>
      <c r="AA48" s="14"/>
      <c r="AB48" s="16"/>
      <c r="AC48" s="41"/>
      <c r="AD48" s="32">
        <f t="shared" si="0"/>
        <v>18</v>
      </c>
      <c r="AE48" s="14">
        <v>18</v>
      </c>
    </row>
    <row r="49" ht="21" spans="1:31">
      <c r="A49" s="14"/>
      <c r="B49" s="14" t="s">
        <v>143</v>
      </c>
      <c r="C49" s="14"/>
      <c r="D49" s="14"/>
      <c r="E49" s="14"/>
      <c r="F49" s="14"/>
      <c r="G49" s="14"/>
      <c r="H49" s="14"/>
      <c r="I49" s="14" t="s">
        <v>47</v>
      </c>
      <c r="J49" s="14">
        <v>2</v>
      </c>
      <c r="K49" s="14"/>
      <c r="L49" s="14"/>
      <c r="M49" s="16"/>
      <c r="N49" s="16"/>
      <c r="O49" s="14" t="s">
        <v>144</v>
      </c>
      <c r="P49" s="32">
        <v>5.5</v>
      </c>
      <c r="Q49" s="14"/>
      <c r="R49" s="14"/>
      <c r="S49" s="15"/>
      <c r="T49" s="14"/>
      <c r="U49" s="14"/>
      <c r="V49" s="14"/>
      <c r="W49" s="14"/>
      <c r="X49" s="32"/>
      <c r="Y49" s="14"/>
      <c r="Z49" s="14"/>
      <c r="AA49" s="14"/>
      <c r="AB49" s="14" t="s">
        <v>145</v>
      </c>
      <c r="AC49" s="14">
        <v>1</v>
      </c>
      <c r="AD49" s="32">
        <f t="shared" si="0"/>
        <v>8.5</v>
      </c>
      <c r="AE49" s="14">
        <v>7.5</v>
      </c>
    </row>
    <row r="50" spans="1:3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32"/>
      <c r="Q50" s="14"/>
      <c r="R50" s="14"/>
      <c r="S50" s="15"/>
      <c r="T50" s="14"/>
      <c r="U50" s="14"/>
      <c r="V50" s="14"/>
      <c r="W50" s="14"/>
      <c r="X50" s="32"/>
      <c r="Y50" s="14"/>
      <c r="Z50" s="14"/>
      <c r="AA50" s="14"/>
      <c r="AB50" s="14"/>
      <c r="AC50" s="14"/>
      <c r="AD50" s="32">
        <f>SUM(AD4:AD49)</f>
        <v>562</v>
      </c>
      <c r="AE50" s="14"/>
    </row>
    <row r="51" spans="1:31">
      <c r="A51" s="14"/>
      <c r="B51" s="14"/>
      <c r="C51" s="25">
        <f>SUM(C3:C50)</f>
        <v>36</v>
      </c>
      <c r="D51" s="26">
        <f t="shared" ref="D51:AC51" si="1">SUM(D3:D50)</f>
        <v>126</v>
      </c>
      <c r="E51" s="26">
        <f t="shared" si="1"/>
        <v>84</v>
      </c>
      <c r="F51" s="26">
        <f t="shared" si="1"/>
        <v>48</v>
      </c>
      <c r="G51" s="26"/>
      <c r="H51" s="26">
        <f t="shared" si="1"/>
        <v>36</v>
      </c>
      <c r="I51" s="26"/>
      <c r="J51" s="26">
        <f t="shared" si="1"/>
        <v>36</v>
      </c>
      <c r="K51" s="26"/>
      <c r="L51" s="26">
        <f t="shared" si="1"/>
        <v>60</v>
      </c>
      <c r="M51" s="26"/>
      <c r="N51" s="26">
        <f t="shared" si="1"/>
        <v>30</v>
      </c>
      <c r="O51" s="26"/>
      <c r="P51" s="26">
        <f t="shared" si="1"/>
        <v>15</v>
      </c>
      <c r="Q51" s="26">
        <f t="shared" si="1"/>
        <v>12</v>
      </c>
      <c r="R51" s="26"/>
      <c r="S51" s="26">
        <f t="shared" si="1"/>
        <v>19</v>
      </c>
      <c r="T51" s="26">
        <f t="shared" si="1"/>
        <v>15</v>
      </c>
      <c r="U51" s="26"/>
      <c r="V51" s="26">
        <f>SUM(V4:V50)</f>
        <v>15</v>
      </c>
      <c r="W51" s="26"/>
      <c r="X51" s="26">
        <f>SUM(X4:X50)</f>
        <v>6</v>
      </c>
      <c r="Y51" s="26">
        <f t="shared" si="1"/>
        <v>3</v>
      </c>
      <c r="Z51" s="55"/>
      <c r="AA51" s="55">
        <f t="shared" si="1"/>
        <v>10.5</v>
      </c>
      <c r="AB51" s="55"/>
      <c r="AC51" s="55">
        <f t="shared" si="1"/>
        <v>10.5</v>
      </c>
      <c r="AD51" s="32">
        <f>SUM(C51:AC51)</f>
        <v>562</v>
      </c>
      <c r="AE51" s="14"/>
    </row>
    <row r="52" s="5" customFormat="1" ht="10.5" spans="1:3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/>
      <c r="T52" s="14"/>
      <c r="U52" s="14"/>
      <c r="V52" s="14"/>
      <c r="W52" s="14"/>
      <c r="X52" s="14"/>
      <c r="Y52" s="14"/>
      <c r="Z52" s="14"/>
      <c r="AA52" s="56"/>
      <c r="AB52" s="14"/>
      <c r="AC52" s="56"/>
      <c r="AD52" s="14">
        <f>SUM(AD4:AD50)</f>
        <v>1124</v>
      </c>
      <c r="AE52" s="14"/>
    </row>
    <row r="53" spans="1:31">
      <c r="A53" s="13" t="s">
        <v>1</v>
      </c>
      <c r="B53" s="13"/>
      <c r="C53" s="13" t="s">
        <v>3</v>
      </c>
      <c r="D53" s="13" t="s">
        <v>4</v>
      </c>
      <c r="E53" s="13" t="s">
        <v>5</v>
      </c>
      <c r="F53" s="13" t="s">
        <v>6</v>
      </c>
      <c r="G53" s="13" t="s">
        <v>7</v>
      </c>
      <c r="H53" s="13"/>
      <c r="I53" s="13" t="s">
        <v>8</v>
      </c>
      <c r="J53" s="13"/>
      <c r="K53" s="13" t="s">
        <v>9</v>
      </c>
      <c r="L53" s="13"/>
      <c r="M53" s="13" t="s">
        <v>10</v>
      </c>
      <c r="N53" s="13"/>
      <c r="O53" s="13" t="s">
        <v>11</v>
      </c>
      <c r="P53" s="13"/>
      <c r="Q53" s="13" t="s">
        <v>12</v>
      </c>
      <c r="R53" s="13" t="s">
        <v>13</v>
      </c>
      <c r="S53" s="13"/>
      <c r="T53" s="13" t="s">
        <v>14</v>
      </c>
      <c r="U53" s="13" t="s">
        <v>15</v>
      </c>
      <c r="V53" s="13"/>
      <c r="W53" s="13" t="s">
        <v>16</v>
      </c>
      <c r="X53" s="37"/>
      <c r="Y53" s="13" t="s">
        <v>17</v>
      </c>
      <c r="Z53" s="13" t="s">
        <v>18</v>
      </c>
      <c r="AA53" s="13"/>
      <c r="AB53" s="13" t="s">
        <v>19</v>
      </c>
      <c r="AC53" s="13"/>
      <c r="AD53" s="13" t="s">
        <v>20</v>
      </c>
      <c r="AE53" s="13"/>
    </row>
    <row r="54" spans="1:31">
      <c r="A54" s="27" t="s">
        <v>146</v>
      </c>
      <c r="B54" s="27" t="s">
        <v>147</v>
      </c>
      <c r="C54" s="28"/>
      <c r="D54" s="28" t="s">
        <v>148</v>
      </c>
      <c r="E54" s="28"/>
      <c r="F54" s="29"/>
      <c r="G54" s="29"/>
      <c r="H54" s="30"/>
      <c r="I54" s="29"/>
      <c r="J54" s="29"/>
      <c r="K54" s="29"/>
      <c r="L54" s="29"/>
      <c r="M54" s="29"/>
      <c r="N54" s="29"/>
      <c r="O54" s="29"/>
      <c r="P54" s="29"/>
      <c r="Q54" s="29"/>
      <c r="R54" s="48"/>
      <c r="S54" s="29"/>
      <c r="T54" s="30"/>
      <c r="U54" s="29"/>
      <c r="V54" s="30"/>
      <c r="W54" s="29"/>
      <c r="X54" s="49"/>
      <c r="Y54" s="29"/>
      <c r="Z54" s="29"/>
      <c r="AA54" s="29"/>
      <c r="AB54" s="29"/>
      <c r="AC54" s="29"/>
      <c r="AD54" s="57"/>
      <c r="AE54" s="58"/>
    </row>
    <row r="56" spans="22:22">
      <c r="V56" s="50"/>
    </row>
  </sheetData>
  <mergeCells count="21">
    <mergeCell ref="A1:AC1"/>
    <mergeCell ref="G2:H2"/>
    <mergeCell ref="I2:J2"/>
    <mergeCell ref="K2:L2"/>
    <mergeCell ref="M2:N2"/>
    <mergeCell ref="O2:P2"/>
    <mergeCell ref="R2:S2"/>
    <mergeCell ref="U2:V2"/>
    <mergeCell ref="W2:X2"/>
    <mergeCell ref="Z2:AA2"/>
    <mergeCell ref="AB2:AC2"/>
    <mergeCell ref="G53:H53"/>
    <mergeCell ref="I53:J53"/>
    <mergeCell ref="K53:L53"/>
    <mergeCell ref="M53:N53"/>
    <mergeCell ref="O53:P53"/>
    <mergeCell ref="R53:S53"/>
    <mergeCell ref="U53:V53"/>
    <mergeCell ref="W53:X53"/>
    <mergeCell ref="Z53:AA53"/>
    <mergeCell ref="AB53:AC53"/>
  </mergeCells>
  <pageMargins left="0.196527777777778" right="0.196527777777778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窗外风</cp:lastModifiedBy>
  <dcterms:created xsi:type="dcterms:W3CDTF">2017-08-16T11:34:00Z</dcterms:created>
  <cp:lastPrinted>2020-08-23T13:53:00Z</cp:lastPrinted>
  <dcterms:modified xsi:type="dcterms:W3CDTF">2020-09-07T07:41:32Z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