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2" r:id="rId1"/>
  </sheets>
  <definedNames>
    <definedName name="_xlnm._FilterDatabase" localSheetId="0" hidden="1">Sheet1!$A$2:$J$92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<sst xmlns="http://schemas.openxmlformats.org/spreadsheetml/2006/main" count="371" uniqueCount="219">
  <si>
    <t>2020年常州市新北区区属学校公开招聘教师体检人员名单</t>
  </si>
  <si>
    <t>序号</t>
  </si>
  <si>
    <t>考生姓名</t>
  </si>
  <si>
    <t>岗位名称</t>
  </si>
  <si>
    <t>职位代码</t>
  </si>
  <si>
    <t>身份证号码</t>
  </si>
  <si>
    <t>笔试成绩</t>
  </si>
  <si>
    <t>专业技能测试</t>
  </si>
  <si>
    <t>面试成绩</t>
  </si>
  <si>
    <t>综合成绩</t>
  </si>
  <si>
    <t>岗位名次</t>
  </si>
  <si>
    <t>李妍</t>
  </si>
  <si>
    <t>小学语文1组</t>
  </si>
  <si>
    <t>01</t>
  </si>
  <si>
    <t>3206821998******29</t>
  </si>
  <si>
    <t>陆晓莲</t>
  </si>
  <si>
    <t>3211811995******26</t>
  </si>
  <si>
    <t>郭婧依</t>
  </si>
  <si>
    <t>3204831998******28</t>
  </si>
  <si>
    <t>徐聪</t>
  </si>
  <si>
    <t>3204831997******22</t>
  </si>
  <si>
    <t>陶虹</t>
  </si>
  <si>
    <t>3209241998******2X</t>
  </si>
  <si>
    <t>吴艳</t>
  </si>
  <si>
    <t>3208261996******26</t>
  </si>
  <si>
    <t>张存香</t>
  </si>
  <si>
    <t>3206821998******83</t>
  </si>
  <si>
    <t>秦轶波</t>
  </si>
  <si>
    <t>陈盼盼</t>
  </si>
  <si>
    <t>小学语文2组</t>
  </si>
  <si>
    <t>02</t>
  </si>
  <si>
    <t>3405211994******28</t>
  </si>
  <si>
    <t>殷花</t>
  </si>
  <si>
    <t>3204831994******4x</t>
  </si>
  <si>
    <t>周蛟</t>
  </si>
  <si>
    <t>3202811992******68</t>
  </si>
  <si>
    <t>张歆莲</t>
  </si>
  <si>
    <t>3204831994******25</t>
  </si>
  <si>
    <t>陈佩依</t>
  </si>
  <si>
    <t>3204041997******60</t>
  </si>
  <si>
    <t>刘伟莲</t>
  </si>
  <si>
    <t>3213241994******27</t>
  </si>
  <si>
    <t>缪佳琳</t>
  </si>
  <si>
    <t>3202811995******26</t>
  </si>
  <si>
    <t>干立倩</t>
  </si>
  <si>
    <t>3408271994******28</t>
  </si>
  <si>
    <t>方莉</t>
  </si>
  <si>
    <t>小学数学</t>
  </si>
  <si>
    <t>3204831996******29</t>
  </si>
  <si>
    <t>陈烨</t>
  </si>
  <si>
    <t>3204011996******23</t>
  </si>
  <si>
    <t>潘婷婷</t>
  </si>
  <si>
    <t>3204011994******20</t>
  </si>
  <si>
    <t>黄卓芸</t>
  </si>
  <si>
    <t>3202811998******65</t>
  </si>
  <si>
    <t>孙晓薇</t>
  </si>
  <si>
    <t>3203051998******64</t>
  </si>
  <si>
    <t>彭佳惠</t>
  </si>
  <si>
    <t>3202811998******67</t>
  </si>
  <si>
    <t>陈佳燚</t>
  </si>
  <si>
    <t>3204011998******22</t>
  </si>
  <si>
    <t>徐可佳</t>
  </si>
  <si>
    <t>小学英语</t>
  </si>
  <si>
    <t>3207241995******24</t>
  </si>
  <si>
    <t>姜丹琦</t>
  </si>
  <si>
    <t>3211811996******62</t>
  </si>
  <si>
    <t>解美洁</t>
  </si>
  <si>
    <t>3204831994******2X</t>
  </si>
  <si>
    <t>丁琳</t>
  </si>
  <si>
    <t>小学音乐</t>
  </si>
  <si>
    <t>3204831996******24</t>
  </si>
  <si>
    <t>张海燕</t>
  </si>
  <si>
    <t>3213231998******22</t>
  </si>
  <si>
    <t>伍董超</t>
  </si>
  <si>
    <t>小学体育</t>
  </si>
  <si>
    <t>3209811996******78</t>
  </si>
  <si>
    <t>王一帆</t>
  </si>
  <si>
    <t>3204821995******05</t>
  </si>
  <si>
    <t>陆峰</t>
  </si>
  <si>
    <t>3204811994******10</t>
  </si>
  <si>
    <t>周晶</t>
  </si>
  <si>
    <t>小学信息技术</t>
  </si>
  <si>
    <t>3204811997******26</t>
  </si>
  <si>
    <t>刘黎明</t>
  </si>
  <si>
    <t>3426231995******33</t>
  </si>
  <si>
    <t>王银行</t>
  </si>
  <si>
    <t>4127241993******39</t>
  </si>
  <si>
    <t>黄菲</t>
  </si>
  <si>
    <t>3204011998******25</t>
  </si>
  <si>
    <t>杨明武</t>
  </si>
  <si>
    <t>3213231996******16</t>
  </si>
  <si>
    <t>宋音</t>
  </si>
  <si>
    <t>3201131996******24</t>
  </si>
  <si>
    <t>姜丽娟</t>
  </si>
  <si>
    <t>小学科学</t>
  </si>
  <si>
    <t>3210231994******24</t>
  </si>
  <si>
    <t>徐铭雪</t>
  </si>
  <si>
    <t>3204831995******22</t>
  </si>
  <si>
    <t>冯玉玲</t>
  </si>
  <si>
    <t>3209281998******29</t>
  </si>
  <si>
    <t>尤露</t>
  </si>
  <si>
    <t>初中语文01岗</t>
  </si>
  <si>
    <t>3204811994******44</t>
  </si>
  <si>
    <t>李琪钰</t>
  </si>
  <si>
    <t>3211811997******23</t>
  </si>
  <si>
    <t>姜雪文</t>
  </si>
  <si>
    <t>3703041995******28</t>
  </si>
  <si>
    <t>杨帆</t>
  </si>
  <si>
    <t>3212811991******80</t>
  </si>
  <si>
    <t>仲珂</t>
  </si>
  <si>
    <t>3204041997******21</t>
  </si>
  <si>
    <t>汤海月</t>
  </si>
  <si>
    <t>3210881991******29</t>
  </si>
  <si>
    <t>张小乐</t>
  </si>
  <si>
    <t>初中语文02岗</t>
  </si>
  <si>
    <t>3211831988******28</t>
  </si>
  <si>
    <t>黄胜男</t>
  </si>
  <si>
    <t>3308211993******25</t>
  </si>
  <si>
    <t>李婷婷</t>
  </si>
  <si>
    <t>3408221993******21</t>
  </si>
  <si>
    <t>蔡文</t>
  </si>
  <si>
    <t>初中数学01岗</t>
  </si>
  <si>
    <t>3204831995******36</t>
  </si>
  <si>
    <t>张傲</t>
  </si>
  <si>
    <t>3403221994******15</t>
  </si>
  <si>
    <t>王琪</t>
  </si>
  <si>
    <t>3211811997******86</t>
  </si>
  <si>
    <t>江雨茜</t>
  </si>
  <si>
    <t>3202811998******26</t>
  </si>
  <si>
    <t>解雨</t>
  </si>
  <si>
    <t>3211831997******32</t>
  </si>
  <si>
    <t>李亚晶</t>
  </si>
  <si>
    <t>3212831997******23</t>
  </si>
  <si>
    <t>华家静</t>
  </si>
  <si>
    <t>初中数学02岗</t>
  </si>
  <si>
    <t>3204831993******49</t>
  </si>
  <si>
    <t>李钱芳</t>
  </si>
  <si>
    <t>3408231987******27</t>
  </si>
  <si>
    <t>吴昊</t>
  </si>
  <si>
    <t>初中物理01岗</t>
  </si>
  <si>
    <t>3424251995******10</t>
  </si>
  <si>
    <t>林成姜</t>
  </si>
  <si>
    <t>初中物理02岗</t>
  </si>
  <si>
    <t>3522031992******19</t>
  </si>
  <si>
    <t>李超</t>
  </si>
  <si>
    <t>初中化学01岗</t>
  </si>
  <si>
    <t>3211811996******71</t>
  </si>
  <si>
    <t>陈网平</t>
  </si>
  <si>
    <t>3206821998******48</t>
  </si>
  <si>
    <t>李菁</t>
  </si>
  <si>
    <t>3201221994******42</t>
  </si>
  <si>
    <t>徐懿</t>
  </si>
  <si>
    <t>初中化学02岗</t>
  </si>
  <si>
    <t>4290051985******61</t>
  </si>
  <si>
    <t>徐军平</t>
  </si>
  <si>
    <t>3408241988******17</t>
  </si>
  <si>
    <t>王娟</t>
  </si>
  <si>
    <t>初中历史</t>
  </si>
  <si>
    <t>3408231992******48</t>
  </si>
  <si>
    <t>张佳伟</t>
  </si>
  <si>
    <t>3211811993******77</t>
  </si>
  <si>
    <t>吕云龙</t>
  </si>
  <si>
    <t>2323021995******30</t>
  </si>
  <si>
    <t>刘蒙蒙</t>
  </si>
  <si>
    <t>3207211995******44</t>
  </si>
  <si>
    <t>晏蓉</t>
  </si>
  <si>
    <t>初中生物</t>
  </si>
  <si>
    <t>3405021992******48</t>
  </si>
  <si>
    <t>熊瑾</t>
  </si>
  <si>
    <t>初中英语01岗</t>
  </si>
  <si>
    <t>3202821995******81</t>
  </si>
  <si>
    <t>刘慧</t>
  </si>
  <si>
    <t>3425011996******28</t>
  </si>
  <si>
    <t>曹洋洋</t>
  </si>
  <si>
    <t>3204831995******26</t>
  </si>
  <si>
    <t>林然</t>
  </si>
  <si>
    <t>1304031995******22</t>
  </si>
  <si>
    <t>张悦</t>
  </si>
  <si>
    <t>3210841993******47</t>
  </si>
  <si>
    <t>叶筱曼</t>
  </si>
  <si>
    <t>4127271994******28</t>
  </si>
  <si>
    <t>王凝</t>
  </si>
  <si>
    <t>初中英语02岗</t>
  </si>
  <si>
    <t>3204831994******44</t>
  </si>
  <si>
    <t>倪青</t>
  </si>
  <si>
    <t>3402231990******47</t>
  </si>
  <si>
    <t>马潇</t>
  </si>
  <si>
    <t>3204831994******22</t>
  </si>
  <si>
    <t>陈苗苗</t>
  </si>
  <si>
    <t>初中地理</t>
  </si>
  <si>
    <t>3424011994******29</t>
  </si>
  <si>
    <t>刘一桥</t>
  </si>
  <si>
    <t>初中体育</t>
  </si>
  <si>
    <t>3412821995******1x</t>
  </si>
  <si>
    <t>沈宇</t>
  </si>
  <si>
    <t>3203241996******31</t>
  </si>
  <si>
    <t>丁乐凯</t>
  </si>
  <si>
    <t>3204011998******10</t>
  </si>
  <si>
    <t>李崎</t>
  </si>
  <si>
    <t>3207061993******42</t>
  </si>
  <si>
    <t>程凌杰</t>
  </si>
  <si>
    <t>初中道德与法治01岗</t>
  </si>
  <si>
    <t>3204831996******19</t>
  </si>
  <si>
    <t>吴玉潇</t>
  </si>
  <si>
    <t>3202811993******67</t>
  </si>
  <si>
    <t>王谨业</t>
  </si>
  <si>
    <t>初中道德与法治02岗</t>
  </si>
  <si>
    <t>3211831984******51</t>
  </si>
  <si>
    <t>郭夏男</t>
  </si>
  <si>
    <t>初中信息技术</t>
  </si>
  <si>
    <t>3203221995******24</t>
  </si>
  <si>
    <t>孙建朋</t>
  </si>
  <si>
    <t>3208821986******10</t>
  </si>
  <si>
    <t>颜颖</t>
  </si>
  <si>
    <t>高中生物</t>
  </si>
  <si>
    <t>3207231997******22</t>
  </si>
  <si>
    <t>伍晓霞</t>
  </si>
  <si>
    <t>高中地理</t>
  </si>
  <si>
    <t>3209811994******85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</si>
</sst>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8">
    <font>
      <sz val="12"/>
      <name val="宋体"/>
      <charset val="134"/>
    </font>
    <font>
      <b/>
      <sz val="12"/>
      <name val="宋体"/>
      <charset val="134"/>
    </font>
    <font>
      <sz val="16"/>
      <name val="宋体"/>
      <charset val="134"/>
    </font>
    <font>
      <sz val="18"/>
      <name val="微软雅黑"/>
      <charset val="134"/>
    </font>
    <font>
      <sz val="16"/>
      <name val="微软雅黑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10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26" borderId="8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4" fillId="25" borderId="7" applyNumberFormat="0" applyAlignment="0" applyProtection="0">
      <alignment vertical="center"/>
    </xf>
    <xf numFmtId="0" fontId="27" fillId="25" borderId="2" applyNumberFormat="0" applyAlignment="0" applyProtection="0">
      <alignment vertical="center"/>
    </xf>
    <xf numFmtId="0" fontId="18" fillId="18" borderId="3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2"/>
  <sheetViews>
    <sheetView tabSelected="1" zoomScale="152" zoomScaleNormal="152" workbookViewId="0">
      <selection activeCell="G90" sqref="G90"/>
    </sheetView>
  </sheetViews>
  <sheetFormatPr defaultColWidth="9" defaultRowHeight="20.25"/>
  <cols>
    <col min="1" max="1" width="4.75" customWidth="1"/>
    <col min="3" max="3" width="17.5" customWidth="1"/>
    <col min="4" max="4" width="5.25" customWidth="1"/>
    <col min="5" max="5" width="24.55" style="3" customWidth="1"/>
    <col min="6" max="6" width="9.5" customWidth="1"/>
    <col min="7" max="7" width="7.375" customWidth="1"/>
    <col min="8" max="8" width="10" style="4" customWidth="1"/>
    <col min="9" max="9" width="9" style="4"/>
  </cols>
  <sheetData>
    <row r="1" ht="24.75" spans="1:10">
      <c r="A1" s="5" t="s">
        <v>0</v>
      </c>
      <c r="B1" s="5"/>
      <c r="C1" s="5"/>
      <c r="D1" s="5"/>
      <c r="E1" s="6"/>
      <c r="F1" s="5"/>
      <c r="G1" s="5"/>
      <c r="H1" s="5"/>
      <c r="I1" s="5"/>
      <c r="J1" s="5"/>
    </row>
    <row r="2" s="1" customFormat="1" ht="30.95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7" t="s">
        <v>10</v>
      </c>
    </row>
    <row r="3" s="2" customFormat="1" ht="24.95" customHeight="1" spans="1:10">
      <c r="A3" s="9">
        <v>1</v>
      </c>
      <c r="B3" s="9" t="s">
        <v>11</v>
      </c>
      <c r="C3" s="9" t="s">
        <v>12</v>
      </c>
      <c r="D3" s="9" t="s">
        <v>13</v>
      </c>
      <c r="E3" s="10" t="s">
        <v>14</v>
      </c>
      <c r="F3" s="11">
        <v>72</v>
      </c>
      <c r="G3" s="11"/>
      <c r="H3" s="11">
        <v>85</v>
      </c>
      <c r="I3" s="11">
        <f t="shared" ref="I3:I10" si="0">F3*0.3+H3*0.7</f>
        <v>81.1</v>
      </c>
      <c r="J3" s="9">
        <v>1</v>
      </c>
    </row>
    <row r="4" s="2" customFormat="1" ht="24.95" customHeight="1" spans="1:10">
      <c r="A4" s="9">
        <v>2</v>
      </c>
      <c r="B4" s="9" t="s">
        <v>15</v>
      </c>
      <c r="C4" s="9" t="s">
        <v>12</v>
      </c>
      <c r="D4" s="9" t="s">
        <v>13</v>
      </c>
      <c r="E4" s="10" t="s">
        <v>16</v>
      </c>
      <c r="F4" s="11">
        <v>65</v>
      </c>
      <c r="G4" s="11"/>
      <c r="H4" s="11">
        <v>87</v>
      </c>
      <c r="I4" s="11">
        <f t="shared" si="0"/>
        <v>80.4</v>
      </c>
      <c r="J4" s="9">
        <v>2</v>
      </c>
    </row>
    <row r="5" s="2" customFormat="1" ht="24.95" customHeight="1" spans="1:10">
      <c r="A5" s="9">
        <v>3</v>
      </c>
      <c r="B5" s="9" t="s">
        <v>17</v>
      </c>
      <c r="C5" s="9" t="s">
        <v>12</v>
      </c>
      <c r="D5" s="9" t="s">
        <v>13</v>
      </c>
      <c r="E5" s="10" t="s">
        <v>18</v>
      </c>
      <c r="F5" s="11">
        <v>68.5</v>
      </c>
      <c r="G5" s="11"/>
      <c r="H5" s="11">
        <v>83</v>
      </c>
      <c r="I5" s="11">
        <f t="shared" si="0"/>
        <v>78.65</v>
      </c>
      <c r="J5" s="9">
        <v>3</v>
      </c>
    </row>
    <row r="6" s="2" customFormat="1" ht="24.95" customHeight="1" spans="1:10">
      <c r="A6" s="9">
        <v>4</v>
      </c>
      <c r="B6" s="9" t="s">
        <v>19</v>
      </c>
      <c r="C6" s="9" t="s">
        <v>12</v>
      </c>
      <c r="D6" s="9" t="s">
        <v>13</v>
      </c>
      <c r="E6" s="10" t="s">
        <v>20</v>
      </c>
      <c r="F6" s="11">
        <v>64.5</v>
      </c>
      <c r="G6" s="11"/>
      <c r="H6" s="11">
        <v>84.6666666666667</v>
      </c>
      <c r="I6" s="11">
        <f t="shared" si="0"/>
        <v>78.6166666666667</v>
      </c>
      <c r="J6" s="9">
        <v>4</v>
      </c>
    </row>
    <row r="7" s="2" customFormat="1" ht="24.95" customHeight="1" spans="1:10">
      <c r="A7" s="9">
        <v>5</v>
      </c>
      <c r="B7" s="9" t="s">
        <v>21</v>
      </c>
      <c r="C7" s="9" t="s">
        <v>12</v>
      </c>
      <c r="D7" s="9" t="s">
        <v>13</v>
      </c>
      <c r="E7" s="10" t="s">
        <v>22</v>
      </c>
      <c r="F7" s="11">
        <v>68</v>
      </c>
      <c r="G7" s="11"/>
      <c r="H7" s="11">
        <v>82</v>
      </c>
      <c r="I7" s="11">
        <f t="shared" si="0"/>
        <v>77.8</v>
      </c>
      <c r="J7" s="9">
        <v>5</v>
      </c>
    </row>
    <row r="8" s="2" customFormat="1" ht="24.95" customHeight="1" spans="1:10">
      <c r="A8" s="9">
        <v>6</v>
      </c>
      <c r="B8" s="9" t="s">
        <v>23</v>
      </c>
      <c r="C8" s="9" t="s">
        <v>12</v>
      </c>
      <c r="D8" s="9" t="s">
        <v>13</v>
      </c>
      <c r="E8" s="10" t="s">
        <v>24</v>
      </c>
      <c r="F8" s="11">
        <v>65.5</v>
      </c>
      <c r="G8" s="11"/>
      <c r="H8" s="11">
        <v>82.3333333333333</v>
      </c>
      <c r="I8" s="11">
        <f t="shared" si="0"/>
        <v>77.2833333333333</v>
      </c>
      <c r="J8" s="9">
        <v>6</v>
      </c>
    </row>
    <row r="9" s="2" customFormat="1" ht="24.95" customHeight="1" spans="1:10">
      <c r="A9" s="9">
        <v>7</v>
      </c>
      <c r="B9" s="9" t="s">
        <v>25</v>
      </c>
      <c r="C9" s="9" t="s">
        <v>12</v>
      </c>
      <c r="D9" s="9" t="s">
        <v>13</v>
      </c>
      <c r="E9" s="10" t="s">
        <v>26</v>
      </c>
      <c r="F9" s="11">
        <v>65.5</v>
      </c>
      <c r="G9" s="11"/>
      <c r="H9" s="11">
        <v>82.3333333333333</v>
      </c>
      <c r="I9" s="11">
        <f t="shared" si="0"/>
        <v>77.2833333333333</v>
      </c>
      <c r="J9" s="9">
        <v>6</v>
      </c>
    </row>
    <row r="10" s="2" customFormat="1" ht="24.95" customHeight="1" spans="1:10">
      <c r="A10" s="9">
        <v>8</v>
      </c>
      <c r="B10" s="9" t="s">
        <v>27</v>
      </c>
      <c r="C10" s="9" t="s">
        <v>12</v>
      </c>
      <c r="D10" s="9" t="s">
        <v>13</v>
      </c>
      <c r="E10" s="10" t="s">
        <v>18</v>
      </c>
      <c r="F10" s="11">
        <v>63.5</v>
      </c>
      <c r="G10" s="11"/>
      <c r="H10" s="11">
        <v>83</v>
      </c>
      <c r="I10" s="11">
        <f t="shared" si="0"/>
        <v>77.15</v>
      </c>
      <c r="J10" s="9">
        <v>8</v>
      </c>
    </row>
    <row r="11" s="2" customFormat="1" ht="24.95" customHeight="1" spans="1:10">
      <c r="A11" s="9">
        <v>9</v>
      </c>
      <c r="B11" s="9" t="s">
        <v>28</v>
      </c>
      <c r="C11" s="9" t="s">
        <v>29</v>
      </c>
      <c r="D11" s="9" t="s">
        <v>30</v>
      </c>
      <c r="E11" s="10" t="s">
        <v>31</v>
      </c>
      <c r="F11" s="11">
        <v>63</v>
      </c>
      <c r="G11" s="11"/>
      <c r="H11" s="11">
        <v>83.3333333333333</v>
      </c>
      <c r="I11" s="11">
        <f t="shared" ref="I11:I33" si="1">F11*0.3+H11*0.7</f>
        <v>77.2333333333333</v>
      </c>
      <c r="J11" s="9">
        <v>1</v>
      </c>
    </row>
    <row r="12" s="2" customFormat="1" ht="24.95" customHeight="1" spans="1:10">
      <c r="A12" s="9">
        <v>10</v>
      </c>
      <c r="B12" s="9" t="s">
        <v>32</v>
      </c>
      <c r="C12" s="9" t="s">
        <v>29</v>
      </c>
      <c r="D12" s="9" t="s">
        <v>30</v>
      </c>
      <c r="E12" s="10" t="s">
        <v>33</v>
      </c>
      <c r="F12" s="11">
        <v>61</v>
      </c>
      <c r="G12" s="11"/>
      <c r="H12" s="11">
        <v>84</v>
      </c>
      <c r="I12" s="11">
        <f t="shared" si="1"/>
        <v>77.1</v>
      </c>
      <c r="J12" s="9">
        <v>2</v>
      </c>
    </row>
    <row r="13" s="2" customFormat="1" ht="24.95" customHeight="1" spans="1:10">
      <c r="A13" s="9">
        <v>11</v>
      </c>
      <c r="B13" s="9" t="s">
        <v>34</v>
      </c>
      <c r="C13" s="9" t="s">
        <v>29</v>
      </c>
      <c r="D13" s="9" t="s">
        <v>30</v>
      </c>
      <c r="E13" s="10" t="s">
        <v>35</v>
      </c>
      <c r="F13" s="11">
        <v>62.5</v>
      </c>
      <c r="G13" s="11"/>
      <c r="H13" s="11">
        <v>81</v>
      </c>
      <c r="I13" s="11">
        <f t="shared" si="1"/>
        <v>75.45</v>
      </c>
      <c r="J13" s="9">
        <v>3</v>
      </c>
    </row>
    <row r="14" s="2" customFormat="1" ht="24.95" customHeight="1" spans="1:10">
      <c r="A14" s="9">
        <v>12</v>
      </c>
      <c r="B14" s="9" t="s">
        <v>36</v>
      </c>
      <c r="C14" s="9" t="s">
        <v>29</v>
      </c>
      <c r="D14" s="9" t="s">
        <v>30</v>
      </c>
      <c r="E14" s="10" t="s">
        <v>37</v>
      </c>
      <c r="F14" s="11">
        <v>64.5</v>
      </c>
      <c r="G14" s="11"/>
      <c r="H14" s="11">
        <v>80</v>
      </c>
      <c r="I14" s="11">
        <f t="shared" si="1"/>
        <v>75.35</v>
      </c>
      <c r="J14" s="9">
        <v>4</v>
      </c>
    </row>
    <row r="15" s="2" customFormat="1" ht="24.95" customHeight="1" spans="1:10">
      <c r="A15" s="9">
        <v>13</v>
      </c>
      <c r="B15" s="9" t="s">
        <v>38</v>
      </c>
      <c r="C15" s="9" t="s">
        <v>29</v>
      </c>
      <c r="D15" s="9" t="s">
        <v>30</v>
      </c>
      <c r="E15" s="10" t="s">
        <v>39</v>
      </c>
      <c r="F15" s="11">
        <v>59.5</v>
      </c>
      <c r="G15" s="11"/>
      <c r="H15" s="11">
        <v>82</v>
      </c>
      <c r="I15" s="11">
        <f t="shared" si="1"/>
        <v>75.25</v>
      </c>
      <c r="J15" s="9">
        <v>5</v>
      </c>
    </row>
    <row r="16" s="2" customFormat="1" ht="24.95" customHeight="1" spans="1:10">
      <c r="A16" s="9">
        <v>14</v>
      </c>
      <c r="B16" s="9" t="s">
        <v>40</v>
      </c>
      <c r="C16" s="9" t="s">
        <v>29</v>
      </c>
      <c r="D16" s="9" t="s">
        <v>30</v>
      </c>
      <c r="E16" s="10" t="s">
        <v>41</v>
      </c>
      <c r="F16" s="11">
        <v>71.5</v>
      </c>
      <c r="G16" s="11"/>
      <c r="H16" s="11">
        <v>75.3333333333333</v>
      </c>
      <c r="I16" s="11">
        <f t="shared" si="1"/>
        <v>74.1833333333333</v>
      </c>
      <c r="J16" s="9">
        <v>6</v>
      </c>
    </row>
    <row r="17" s="2" customFormat="1" ht="24.95" customHeight="1" spans="1:10">
      <c r="A17" s="9">
        <v>15</v>
      </c>
      <c r="B17" s="9" t="s">
        <v>42</v>
      </c>
      <c r="C17" s="9" t="s">
        <v>29</v>
      </c>
      <c r="D17" s="9" t="s">
        <v>30</v>
      </c>
      <c r="E17" s="10" t="s">
        <v>43</v>
      </c>
      <c r="F17" s="11">
        <v>60.5</v>
      </c>
      <c r="G17" s="11"/>
      <c r="H17" s="11">
        <v>79.6666666666667</v>
      </c>
      <c r="I17" s="11">
        <f t="shared" si="1"/>
        <v>73.9166666666667</v>
      </c>
      <c r="J17" s="9">
        <v>7</v>
      </c>
    </row>
    <row r="18" s="2" customFormat="1" ht="24.95" customHeight="1" spans="1:10">
      <c r="A18" s="9">
        <v>16</v>
      </c>
      <c r="B18" s="9" t="s">
        <v>44</v>
      </c>
      <c r="C18" s="9" t="s">
        <v>29</v>
      </c>
      <c r="D18" s="9" t="s">
        <v>30</v>
      </c>
      <c r="E18" s="10" t="s">
        <v>45</v>
      </c>
      <c r="F18" s="11">
        <v>60.5</v>
      </c>
      <c r="G18" s="11"/>
      <c r="H18" s="11">
        <v>79.3333333333333</v>
      </c>
      <c r="I18" s="11">
        <f t="shared" si="1"/>
        <v>73.6833333333333</v>
      </c>
      <c r="J18" s="9">
        <v>8</v>
      </c>
    </row>
    <row r="19" s="2" customFormat="1" ht="24.95" customHeight="1" spans="1:10">
      <c r="A19" s="9">
        <v>17</v>
      </c>
      <c r="B19" s="9" t="s">
        <v>46</v>
      </c>
      <c r="C19" s="9" t="s">
        <v>47</v>
      </c>
      <c r="D19" s="9" t="s">
        <v>13</v>
      </c>
      <c r="E19" s="12" t="s">
        <v>48</v>
      </c>
      <c r="F19" s="11">
        <v>71</v>
      </c>
      <c r="G19" s="11"/>
      <c r="H19" s="11">
        <v>86.6666666666667</v>
      </c>
      <c r="I19" s="11">
        <f t="shared" ref="I19:I37" si="2">F19*0.3+H19*0.7</f>
        <v>81.9666666666667</v>
      </c>
      <c r="J19" s="9">
        <v>1</v>
      </c>
    </row>
    <row r="20" s="2" customFormat="1" ht="24.95" customHeight="1" spans="1:10">
      <c r="A20" s="9">
        <v>18</v>
      </c>
      <c r="B20" s="9" t="s">
        <v>49</v>
      </c>
      <c r="C20" s="9" t="s">
        <v>47</v>
      </c>
      <c r="D20" s="9" t="s">
        <v>13</v>
      </c>
      <c r="E20" s="12" t="s">
        <v>50</v>
      </c>
      <c r="F20" s="11">
        <v>71</v>
      </c>
      <c r="G20" s="11"/>
      <c r="H20" s="11">
        <v>84.3333333333333</v>
      </c>
      <c r="I20" s="11">
        <f t="shared" si="2"/>
        <v>80.3333333333333</v>
      </c>
      <c r="J20" s="9">
        <v>2</v>
      </c>
    </row>
    <row r="21" s="2" customFormat="1" ht="24.95" customHeight="1" spans="1:10">
      <c r="A21" s="9">
        <v>19</v>
      </c>
      <c r="B21" s="9" t="s">
        <v>51</v>
      </c>
      <c r="C21" s="9" t="s">
        <v>47</v>
      </c>
      <c r="D21" s="9" t="s">
        <v>13</v>
      </c>
      <c r="E21" s="12" t="s">
        <v>52</v>
      </c>
      <c r="F21" s="11">
        <v>72.5</v>
      </c>
      <c r="G21" s="11"/>
      <c r="H21" s="11">
        <v>82.3333333333333</v>
      </c>
      <c r="I21" s="11">
        <f t="shared" si="2"/>
        <v>79.3833333333333</v>
      </c>
      <c r="J21" s="9">
        <v>3</v>
      </c>
    </row>
    <row r="22" s="2" customFormat="1" ht="24.95" customHeight="1" spans="1:10">
      <c r="A22" s="9">
        <v>20</v>
      </c>
      <c r="B22" s="9" t="s">
        <v>53</v>
      </c>
      <c r="C22" s="9" t="s">
        <v>47</v>
      </c>
      <c r="D22" s="9" t="s">
        <v>13</v>
      </c>
      <c r="E22" s="12" t="s">
        <v>54</v>
      </c>
      <c r="F22" s="11">
        <v>75.5</v>
      </c>
      <c r="G22" s="11"/>
      <c r="H22" s="11">
        <v>79.3333333333333</v>
      </c>
      <c r="I22" s="11">
        <f t="shared" si="2"/>
        <v>78.1833333333333</v>
      </c>
      <c r="J22" s="9">
        <v>4</v>
      </c>
    </row>
    <row r="23" s="2" customFormat="1" ht="24.95" customHeight="1" spans="1:10">
      <c r="A23" s="9">
        <v>21</v>
      </c>
      <c r="B23" s="9" t="s">
        <v>55</v>
      </c>
      <c r="C23" s="9" t="s">
        <v>47</v>
      </c>
      <c r="D23" s="9" t="s">
        <v>13</v>
      </c>
      <c r="E23" s="12" t="s">
        <v>56</v>
      </c>
      <c r="F23" s="11">
        <v>71.5</v>
      </c>
      <c r="G23" s="11"/>
      <c r="H23" s="11">
        <v>81</v>
      </c>
      <c r="I23" s="11">
        <f t="shared" si="2"/>
        <v>78.15</v>
      </c>
      <c r="J23" s="9">
        <v>5</v>
      </c>
    </row>
    <row r="24" s="2" customFormat="1" ht="24.95" customHeight="1" spans="1:10">
      <c r="A24" s="9">
        <v>22</v>
      </c>
      <c r="B24" s="9" t="s">
        <v>57</v>
      </c>
      <c r="C24" s="9" t="s">
        <v>47</v>
      </c>
      <c r="D24" s="9" t="s">
        <v>13</v>
      </c>
      <c r="E24" s="12" t="s">
        <v>58</v>
      </c>
      <c r="F24" s="11">
        <v>67</v>
      </c>
      <c r="G24" s="11"/>
      <c r="H24" s="11">
        <v>82.6666666666667</v>
      </c>
      <c r="I24" s="11">
        <f t="shared" si="2"/>
        <v>77.9666666666667</v>
      </c>
      <c r="J24" s="9">
        <v>6</v>
      </c>
    </row>
    <row r="25" s="2" customFormat="1" ht="24.95" customHeight="1" spans="1:10">
      <c r="A25" s="9">
        <v>23</v>
      </c>
      <c r="B25" s="9" t="s">
        <v>59</v>
      </c>
      <c r="C25" s="9" t="s">
        <v>47</v>
      </c>
      <c r="D25" s="9" t="s">
        <v>13</v>
      </c>
      <c r="E25" s="12" t="s">
        <v>60</v>
      </c>
      <c r="F25" s="11">
        <v>66.5</v>
      </c>
      <c r="G25" s="11"/>
      <c r="H25" s="11">
        <v>82.6666666666667</v>
      </c>
      <c r="I25" s="11">
        <f t="shared" si="2"/>
        <v>77.8166666666667</v>
      </c>
      <c r="J25" s="9">
        <v>7</v>
      </c>
    </row>
    <row r="26" s="2" customFormat="1" ht="24.95" customHeight="1" spans="1:10">
      <c r="A26" s="9">
        <v>24</v>
      </c>
      <c r="B26" s="9" t="s">
        <v>61</v>
      </c>
      <c r="C26" s="9" t="s">
        <v>62</v>
      </c>
      <c r="D26" s="9" t="s">
        <v>13</v>
      </c>
      <c r="E26" s="12" t="s">
        <v>63</v>
      </c>
      <c r="F26" s="11">
        <v>79.5</v>
      </c>
      <c r="G26" s="11"/>
      <c r="H26" s="11">
        <v>84</v>
      </c>
      <c r="I26" s="11">
        <f t="shared" si="2"/>
        <v>82.65</v>
      </c>
      <c r="J26" s="9">
        <v>1</v>
      </c>
    </row>
    <row r="27" s="2" customFormat="1" ht="24.95" customHeight="1" spans="1:10">
      <c r="A27" s="9">
        <v>25</v>
      </c>
      <c r="B27" s="9" t="s">
        <v>64</v>
      </c>
      <c r="C27" s="9" t="s">
        <v>62</v>
      </c>
      <c r="D27" s="9" t="s">
        <v>13</v>
      </c>
      <c r="E27" s="12" t="s">
        <v>65</v>
      </c>
      <c r="F27" s="11">
        <v>73.5</v>
      </c>
      <c r="G27" s="11"/>
      <c r="H27" s="11">
        <v>86</v>
      </c>
      <c r="I27" s="11">
        <f t="shared" si="2"/>
        <v>82.25</v>
      </c>
      <c r="J27" s="9">
        <v>2</v>
      </c>
    </row>
    <row r="28" s="2" customFormat="1" ht="24.95" customHeight="1" spans="1:10">
      <c r="A28" s="9">
        <v>26</v>
      </c>
      <c r="B28" s="9" t="s">
        <v>66</v>
      </c>
      <c r="C28" s="9" t="s">
        <v>62</v>
      </c>
      <c r="D28" s="9" t="s">
        <v>13</v>
      </c>
      <c r="E28" s="12" t="s">
        <v>67</v>
      </c>
      <c r="F28" s="11">
        <v>68</v>
      </c>
      <c r="G28" s="11"/>
      <c r="H28" s="11">
        <v>86.3333333333333</v>
      </c>
      <c r="I28" s="11">
        <f t="shared" si="2"/>
        <v>80.8333333333333</v>
      </c>
      <c r="J28" s="9">
        <v>3</v>
      </c>
    </row>
    <row r="29" s="2" customFormat="1" ht="24.95" customHeight="1" spans="1:10">
      <c r="A29" s="9">
        <v>27</v>
      </c>
      <c r="B29" s="9" t="s">
        <v>68</v>
      </c>
      <c r="C29" s="9" t="s">
        <v>69</v>
      </c>
      <c r="D29" s="9" t="s">
        <v>13</v>
      </c>
      <c r="E29" s="12" t="s">
        <v>70</v>
      </c>
      <c r="F29" s="11">
        <v>66.5</v>
      </c>
      <c r="G29" s="11">
        <v>92.2666666666667</v>
      </c>
      <c r="H29" s="11">
        <v>86.6666666666667</v>
      </c>
      <c r="I29" s="11">
        <f>F29*0.3+G29*0.3+H29*0.4</f>
        <v>82.2966666666667</v>
      </c>
      <c r="J29" s="9">
        <v>1</v>
      </c>
    </row>
    <row r="30" s="2" customFormat="1" ht="24.95" customHeight="1" spans="1:10">
      <c r="A30" s="9">
        <v>28</v>
      </c>
      <c r="B30" s="9" t="s">
        <v>71</v>
      </c>
      <c r="C30" s="9" t="s">
        <v>69</v>
      </c>
      <c r="D30" s="9" t="s">
        <v>13</v>
      </c>
      <c r="E30" s="12" t="s">
        <v>72</v>
      </c>
      <c r="F30" s="11">
        <v>68</v>
      </c>
      <c r="G30" s="11">
        <v>87.8666666666667</v>
      </c>
      <c r="H30" s="11">
        <v>83</v>
      </c>
      <c r="I30" s="11">
        <f>F30*0.3+G30*0.3+H30*0.4</f>
        <v>79.96</v>
      </c>
      <c r="J30" s="9">
        <v>2</v>
      </c>
    </row>
    <row r="31" s="2" customFormat="1" ht="24.95" customHeight="1" spans="1:10">
      <c r="A31" s="9">
        <v>29</v>
      </c>
      <c r="B31" s="9" t="s">
        <v>73</v>
      </c>
      <c r="C31" s="9" t="s">
        <v>74</v>
      </c>
      <c r="D31" s="9" t="s">
        <v>13</v>
      </c>
      <c r="E31" s="12" t="s">
        <v>75</v>
      </c>
      <c r="F31" s="11">
        <v>62</v>
      </c>
      <c r="G31" s="11">
        <v>88</v>
      </c>
      <c r="H31" s="11">
        <v>75</v>
      </c>
      <c r="I31" s="11">
        <f>F31*0.3+G31*0.3+H31*0.4</f>
        <v>75</v>
      </c>
      <c r="J31" s="9">
        <v>1</v>
      </c>
    </row>
    <row r="32" s="2" customFormat="1" ht="24.95" customHeight="1" spans="1:10">
      <c r="A32" s="9">
        <v>30</v>
      </c>
      <c r="B32" s="9" t="s">
        <v>76</v>
      </c>
      <c r="C32" s="9" t="s">
        <v>74</v>
      </c>
      <c r="D32" s="9" t="s">
        <v>13</v>
      </c>
      <c r="E32" s="12" t="s">
        <v>77</v>
      </c>
      <c r="F32" s="11">
        <v>61</v>
      </c>
      <c r="G32" s="11">
        <v>77.6666666666667</v>
      </c>
      <c r="H32" s="11">
        <v>83.3333333333333</v>
      </c>
      <c r="I32" s="11">
        <f>F32*0.3+G32*0.3+H32*0.4</f>
        <v>74.9333333333333</v>
      </c>
      <c r="J32" s="9">
        <v>2</v>
      </c>
    </row>
    <row r="33" s="2" customFormat="1" ht="24.95" customHeight="1" spans="1:10">
      <c r="A33" s="9">
        <v>31</v>
      </c>
      <c r="B33" s="9" t="s">
        <v>78</v>
      </c>
      <c r="C33" s="9" t="s">
        <v>74</v>
      </c>
      <c r="D33" s="9" t="s">
        <v>13</v>
      </c>
      <c r="E33" s="12" t="s">
        <v>79</v>
      </c>
      <c r="F33" s="11">
        <v>62</v>
      </c>
      <c r="G33" s="11">
        <v>80.6666666666667</v>
      </c>
      <c r="H33" s="11">
        <v>79</v>
      </c>
      <c r="I33" s="11">
        <f>F33*0.3+G33*0.3+H33*0.4</f>
        <v>74.4</v>
      </c>
      <c r="J33" s="9">
        <v>3</v>
      </c>
    </row>
    <row r="34" s="2" customFormat="1" ht="24.95" customHeight="1" spans="1:10">
      <c r="A34" s="9">
        <v>32</v>
      </c>
      <c r="B34" s="9" t="s">
        <v>80</v>
      </c>
      <c r="C34" s="9" t="s">
        <v>81</v>
      </c>
      <c r="D34" s="9" t="s">
        <v>13</v>
      </c>
      <c r="E34" s="10" t="s">
        <v>82</v>
      </c>
      <c r="F34" s="11">
        <v>73</v>
      </c>
      <c r="G34" s="11"/>
      <c r="H34" s="11">
        <v>85.769</v>
      </c>
      <c r="I34" s="11">
        <f t="shared" ref="I34:I51" si="3">F34*0.3+H34*0.7</f>
        <v>81.9383</v>
      </c>
      <c r="J34" s="9">
        <v>1</v>
      </c>
    </row>
    <row r="35" s="2" customFormat="1" ht="24.95" customHeight="1" spans="1:10">
      <c r="A35" s="9">
        <v>33</v>
      </c>
      <c r="B35" s="9" t="s">
        <v>83</v>
      </c>
      <c r="C35" s="9" t="s">
        <v>81</v>
      </c>
      <c r="D35" s="9" t="s">
        <v>13</v>
      </c>
      <c r="E35" s="10" t="s">
        <v>84</v>
      </c>
      <c r="F35" s="11">
        <v>69</v>
      </c>
      <c r="G35" s="11"/>
      <c r="H35" s="11">
        <v>81.331</v>
      </c>
      <c r="I35" s="11">
        <f t="shared" si="3"/>
        <v>77.6317</v>
      </c>
      <c r="J35" s="9">
        <v>2</v>
      </c>
    </row>
    <row r="36" s="2" customFormat="1" ht="24.95" customHeight="1" spans="1:10">
      <c r="A36" s="9">
        <v>34</v>
      </c>
      <c r="B36" s="9" t="s">
        <v>85</v>
      </c>
      <c r="C36" s="9" t="s">
        <v>81</v>
      </c>
      <c r="D36" s="9" t="s">
        <v>13</v>
      </c>
      <c r="E36" s="10" t="s">
        <v>86</v>
      </c>
      <c r="F36" s="11">
        <v>65</v>
      </c>
      <c r="G36" s="11"/>
      <c r="H36" s="11">
        <v>81.87</v>
      </c>
      <c r="I36" s="11">
        <f t="shared" si="3"/>
        <v>76.809</v>
      </c>
      <c r="J36" s="9">
        <v>3</v>
      </c>
    </row>
    <row r="37" s="2" customFormat="1" ht="24.95" customHeight="1" spans="1:10">
      <c r="A37" s="9">
        <v>35</v>
      </c>
      <c r="B37" s="9" t="s">
        <v>87</v>
      </c>
      <c r="C37" s="9" t="s">
        <v>81</v>
      </c>
      <c r="D37" s="9" t="s">
        <v>13</v>
      </c>
      <c r="E37" s="10" t="s">
        <v>88</v>
      </c>
      <c r="F37" s="11">
        <v>68</v>
      </c>
      <c r="G37" s="11"/>
      <c r="H37" s="11">
        <v>79.501</v>
      </c>
      <c r="I37" s="11">
        <f t="shared" si="3"/>
        <v>76.0507</v>
      </c>
      <c r="J37" s="9">
        <v>4</v>
      </c>
    </row>
    <row r="38" s="2" customFormat="1" ht="24.95" customHeight="1" spans="1:10">
      <c r="A38" s="9">
        <v>36</v>
      </c>
      <c r="B38" s="9" t="s">
        <v>89</v>
      </c>
      <c r="C38" s="9" t="s">
        <v>81</v>
      </c>
      <c r="D38" s="9" t="s">
        <v>13</v>
      </c>
      <c r="E38" s="10" t="s">
        <v>90</v>
      </c>
      <c r="F38" s="11">
        <v>72.5</v>
      </c>
      <c r="G38" s="11"/>
      <c r="H38" s="11">
        <v>77.268</v>
      </c>
      <c r="I38" s="11">
        <f t="shared" si="3"/>
        <v>75.8376</v>
      </c>
      <c r="J38" s="9">
        <v>5</v>
      </c>
    </row>
    <row r="39" s="2" customFormat="1" ht="24.95" customHeight="1" spans="1:10">
      <c r="A39" s="9">
        <v>37</v>
      </c>
      <c r="B39" s="9" t="s">
        <v>91</v>
      </c>
      <c r="C39" s="9" t="s">
        <v>81</v>
      </c>
      <c r="D39" s="9" t="s">
        <v>13</v>
      </c>
      <c r="E39" s="10" t="s">
        <v>92</v>
      </c>
      <c r="F39" s="11">
        <v>58.5</v>
      </c>
      <c r="G39" s="11"/>
      <c r="H39" s="11">
        <v>81.931</v>
      </c>
      <c r="I39" s="11">
        <f t="shared" si="3"/>
        <v>74.9017</v>
      </c>
      <c r="J39" s="9">
        <v>6</v>
      </c>
    </row>
    <row r="40" s="2" customFormat="1" ht="24.95" customHeight="1" spans="1:10">
      <c r="A40" s="9">
        <v>38</v>
      </c>
      <c r="B40" s="9" t="s">
        <v>93</v>
      </c>
      <c r="C40" s="9" t="s">
        <v>94</v>
      </c>
      <c r="D40" s="9" t="s">
        <v>13</v>
      </c>
      <c r="E40" s="12" t="s">
        <v>95</v>
      </c>
      <c r="F40" s="11">
        <v>58.5</v>
      </c>
      <c r="G40" s="11"/>
      <c r="H40" s="11">
        <v>81</v>
      </c>
      <c r="I40" s="11">
        <f t="shared" si="3"/>
        <v>74.25</v>
      </c>
      <c r="J40" s="9">
        <v>1</v>
      </c>
    </row>
    <row r="41" s="2" customFormat="1" ht="24.95" customHeight="1" spans="1:10">
      <c r="A41" s="9">
        <v>39</v>
      </c>
      <c r="B41" s="9" t="s">
        <v>96</v>
      </c>
      <c r="C41" s="9" t="s">
        <v>94</v>
      </c>
      <c r="D41" s="9" t="s">
        <v>13</v>
      </c>
      <c r="E41" s="12" t="s">
        <v>97</v>
      </c>
      <c r="F41" s="11">
        <v>55</v>
      </c>
      <c r="G41" s="11"/>
      <c r="H41" s="11">
        <v>81.3333333333333</v>
      </c>
      <c r="I41" s="11">
        <f t="shared" si="3"/>
        <v>73.4333333333333</v>
      </c>
      <c r="J41" s="9">
        <v>2</v>
      </c>
    </row>
    <row r="42" s="2" customFormat="1" ht="24.95" customHeight="1" spans="1:10">
      <c r="A42" s="9">
        <v>40</v>
      </c>
      <c r="B42" s="9" t="s">
        <v>98</v>
      </c>
      <c r="C42" s="9" t="s">
        <v>94</v>
      </c>
      <c r="D42" s="9" t="s">
        <v>13</v>
      </c>
      <c r="E42" s="12" t="s">
        <v>99</v>
      </c>
      <c r="F42" s="11">
        <v>60</v>
      </c>
      <c r="G42" s="11"/>
      <c r="H42" s="11">
        <v>79</v>
      </c>
      <c r="I42" s="11">
        <f t="shared" si="3"/>
        <v>73.3</v>
      </c>
      <c r="J42" s="9">
        <v>3</v>
      </c>
    </row>
    <row r="43" s="2" customFormat="1" ht="24.95" customHeight="1" spans="1:10">
      <c r="A43" s="9">
        <v>41</v>
      </c>
      <c r="B43" s="9" t="s">
        <v>100</v>
      </c>
      <c r="C43" s="9" t="s">
        <v>101</v>
      </c>
      <c r="D43" s="9" t="s">
        <v>13</v>
      </c>
      <c r="E43" s="12" t="s">
        <v>102</v>
      </c>
      <c r="F43" s="11">
        <v>68</v>
      </c>
      <c r="G43" s="11"/>
      <c r="H43" s="11">
        <v>82.3333333333333</v>
      </c>
      <c r="I43" s="11">
        <f t="shared" si="3"/>
        <v>78.0333333333333</v>
      </c>
      <c r="J43" s="9">
        <v>1</v>
      </c>
    </row>
    <row r="44" s="2" customFormat="1" ht="24.95" customHeight="1" spans="1:10">
      <c r="A44" s="9">
        <v>42</v>
      </c>
      <c r="B44" s="9" t="s">
        <v>103</v>
      </c>
      <c r="C44" s="9" t="s">
        <v>101</v>
      </c>
      <c r="D44" s="9" t="s">
        <v>13</v>
      </c>
      <c r="E44" s="12" t="s">
        <v>104</v>
      </c>
      <c r="F44" s="11">
        <v>68</v>
      </c>
      <c r="G44" s="11"/>
      <c r="H44" s="11">
        <v>82.3333333333333</v>
      </c>
      <c r="I44" s="11">
        <f t="shared" si="3"/>
        <v>78.0333333333333</v>
      </c>
      <c r="J44" s="9">
        <v>1</v>
      </c>
    </row>
    <row r="45" s="2" customFormat="1" ht="24.95" customHeight="1" spans="1:10">
      <c r="A45" s="9">
        <v>43</v>
      </c>
      <c r="B45" s="9" t="s">
        <v>105</v>
      </c>
      <c r="C45" s="9" t="s">
        <v>101</v>
      </c>
      <c r="D45" s="9" t="s">
        <v>13</v>
      </c>
      <c r="E45" s="12" t="s">
        <v>106</v>
      </c>
      <c r="F45" s="11">
        <v>66</v>
      </c>
      <c r="G45" s="11"/>
      <c r="H45" s="11">
        <v>81.6666666666667</v>
      </c>
      <c r="I45" s="11">
        <f t="shared" si="3"/>
        <v>76.9666666666667</v>
      </c>
      <c r="J45" s="9">
        <v>3</v>
      </c>
    </row>
    <row r="46" s="2" customFormat="1" ht="24.95" customHeight="1" spans="1:10">
      <c r="A46" s="9">
        <v>44</v>
      </c>
      <c r="B46" s="9" t="s">
        <v>107</v>
      </c>
      <c r="C46" s="9" t="s">
        <v>101</v>
      </c>
      <c r="D46" s="9" t="s">
        <v>13</v>
      </c>
      <c r="E46" s="12" t="s">
        <v>108</v>
      </c>
      <c r="F46" s="11">
        <v>69</v>
      </c>
      <c r="G46" s="11"/>
      <c r="H46" s="11">
        <v>80.3333333333333</v>
      </c>
      <c r="I46" s="11">
        <f t="shared" si="3"/>
        <v>76.9333333333333</v>
      </c>
      <c r="J46" s="9">
        <v>4</v>
      </c>
    </row>
    <row r="47" s="2" customFormat="1" ht="24.95" customHeight="1" spans="1:10">
      <c r="A47" s="9">
        <v>45</v>
      </c>
      <c r="B47" s="9" t="s">
        <v>109</v>
      </c>
      <c r="C47" s="9" t="s">
        <v>101</v>
      </c>
      <c r="D47" s="9" t="s">
        <v>13</v>
      </c>
      <c r="E47" s="12" t="s">
        <v>110</v>
      </c>
      <c r="F47" s="11">
        <v>66.5</v>
      </c>
      <c r="G47" s="11"/>
      <c r="H47" s="11">
        <v>81</v>
      </c>
      <c r="I47" s="11">
        <f t="shared" si="3"/>
        <v>76.65</v>
      </c>
      <c r="J47" s="9">
        <v>5</v>
      </c>
    </row>
    <row r="48" s="2" customFormat="1" ht="24.95" customHeight="1" spans="1:10">
      <c r="A48" s="9">
        <v>46</v>
      </c>
      <c r="B48" s="9" t="s">
        <v>111</v>
      </c>
      <c r="C48" s="9" t="s">
        <v>101</v>
      </c>
      <c r="D48" s="9" t="s">
        <v>13</v>
      </c>
      <c r="E48" s="12" t="s">
        <v>112</v>
      </c>
      <c r="F48" s="11">
        <v>65.5</v>
      </c>
      <c r="G48" s="11"/>
      <c r="H48" s="11">
        <v>80.6666666666667</v>
      </c>
      <c r="I48" s="11">
        <f t="shared" si="3"/>
        <v>76.1166666666667</v>
      </c>
      <c r="J48" s="9">
        <v>6</v>
      </c>
    </row>
    <row r="49" s="2" customFormat="1" ht="24.95" customHeight="1" spans="1:10">
      <c r="A49" s="9">
        <v>47</v>
      </c>
      <c r="B49" s="9" t="s">
        <v>113</v>
      </c>
      <c r="C49" s="9" t="s">
        <v>114</v>
      </c>
      <c r="D49" s="9" t="s">
        <v>30</v>
      </c>
      <c r="E49" s="12" t="s">
        <v>115</v>
      </c>
      <c r="F49" s="11">
        <v>61.5</v>
      </c>
      <c r="G49" s="11"/>
      <c r="H49" s="11">
        <v>81.3333333333333</v>
      </c>
      <c r="I49" s="11">
        <f t="shared" si="3"/>
        <v>75.3833333333333</v>
      </c>
      <c r="J49" s="9">
        <v>1</v>
      </c>
    </row>
    <row r="50" s="2" customFormat="1" ht="24.95" customHeight="1" spans="1:10">
      <c r="A50" s="9">
        <v>48</v>
      </c>
      <c r="B50" s="9" t="s">
        <v>116</v>
      </c>
      <c r="C50" s="9" t="s">
        <v>114</v>
      </c>
      <c r="D50" s="9" t="s">
        <v>30</v>
      </c>
      <c r="E50" s="12" t="s">
        <v>117</v>
      </c>
      <c r="F50" s="11">
        <v>59</v>
      </c>
      <c r="G50" s="11"/>
      <c r="H50" s="11">
        <v>81.6666666666667</v>
      </c>
      <c r="I50" s="11">
        <f t="shared" si="3"/>
        <v>74.8666666666667</v>
      </c>
      <c r="J50" s="9">
        <v>2</v>
      </c>
    </row>
    <row r="51" s="2" customFormat="1" ht="24.95" customHeight="1" spans="1:10">
      <c r="A51" s="9">
        <v>49</v>
      </c>
      <c r="B51" s="9" t="s">
        <v>118</v>
      </c>
      <c r="C51" s="9" t="s">
        <v>114</v>
      </c>
      <c r="D51" s="9" t="s">
        <v>30</v>
      </c>
      <c r="E51" s="12" t="s">
        <v>119</v>
      </c>
      <c r="F51" s="11">
        <v>60</v>
      </c>
      <c r="G51" s="11"/>
      <c r="H51" s="11">
        <v>81</v>
      </c>
      <c r="I51" s="11">
        <f t="shared" si="3"/>
        <v>74.7</v>
      </c>
      <c r="J51" s="9">
        <v>3</v>
      </c>
    </row>
    <row r="52" s="2" customFormat="1" ht="24.95" customHeight="1" spans="1:10">
      <c r="A52" s="9">
        <v>50</v>
      </c>
      <c r="B52" s="9" t="s">
        <v>120</v>
      </c>
      <c r="C52" s="9" t="s">
        <v>121</v>
      </c>
      <c r="D52" s="9" t="s">
        <v>13</v>
      </c>
      <c r="E52" s="12" t="s">
        <v>122</v>
      </c>
      <c r="F52" s="11">
        <v>76</v>
      </c>
      <c r="G52" s="11"/>
      <c r="H52" s="11">
        <v>85.3333333333333</v>
      </c>
      <c r="I52" s="11">
        <f t="shared" ref="I52:I71" si="4">F52*0.3+H52*0.7</f>
        <v>82.5333333333333</v>
      </c>
      <c r="J52" s="9">
        <v>1</v>
      </c>
    </row>
    <row r="53" s="2" customFormat="1" ht="24.95" customHeight="1" spans="1:10">
      <c r="A53" s="9">
        <v>51</v>
      </c>
      <c r="B53" s="9" t="s">
        <v>123</v>
      </c>
      <c r="C53" s="9" t="s">
        <v>121</v>
      </c>
      <c r="D53" s="9" t="s">
        <v>13</v>
      </c>
      <c r="E53" s="12" t="s">
        <v>124</v>
      </c>
      <c r="F53" s="11">
        <v>72</v>
      </c>
      <c r="G53" s="11"/>
      <c r="H53" s="11">
        <v>85.3333333333333</v>
      </c>
      <c r="I53" s="11">
        <f t="shared" si="4"/>
        <v>81.3333333333333</v>
      </c>
      <c r="J53" s="9">
        <v>2</v>
      </c>
    </row>
    <row r="54" s="2" customFormat="1" ht="24.95" customHeight="1" spans="1:10">
      <c r="A54" s="9">
        <v>52</v>
      </c>
      <c r="B54" s="9" t="s">
        <v>125</v>
      </c>
      <c r="C54" s="9" t="s">
        <v>121</v>
      </c>
      <c r="D54" s="9" t="s">
        <v>13</v>
      </c>
      <c r="E54" s="12" t="s">
        <v>126</v>
      </c>
      <c r="F54" s="11">
        <v>76.5</v>
      </c>
      <c r="G54" s="11"/>
      <c r="H54" s="11">
        <v>83</v>
      </c>
      <c r="I54" s="11">
        <f t="shared" si="4"/>
        <v>81.05</v>
      </c>
      <c r="J54" s="9">
        <v>3</v>
      </c>
    </row>
    <row r="55" s="2" customFormat="1" ht="24.95" customHeight="1" spans="1:10">
      <c r="A55" s="9">
        <v>53</v>
      </c>
      <c r="B55" s="9" t="s">
        <v>127</v>
      </c>
      <c r="C55" s="9" t="s">
        <v>121</v>
      </c>
      <c r="D55" s="9" t="s">
        <v>13</v>
      </c>
      <c r="E55" s="12" t="s">
        <v>128</v>
      </c>
      <c r="F55" s="11">
        <v>78</v>
      </c>
      <c r="G55" s="11"/>
      <c r="H55" s="11">
        <v>82.3333333333333</v>
      </c>
      <c r="I55" s="11">
        <f t="shared" si="4"/>
        <v>81.0333333333333</v>
      </c>
      <c r="J55" s="9">
        <v>4</v>
      </c>
    </row>
    <row r="56" s="2" customFormat="1" ht="24.95" customHeight="1" spans="1:10">
      <c r="A56" s="9">
        <v>54</v>
      </c>
      <c r="B56" s="9" t="s">
        <v>129</v>
      </c>
      <c r="C56" s="9" t="s">
        <v>121</v>
      </c>
      <c r="D56" s="9" t="s">
        <v>13</v>
      </c>
      <c r="E56" s="12" t="s">
        <v>130</v>
      </c>
      <c r="F56" s="11">
        <v>74</v>
      </c>
      <c r="G56" s="11"/>
      <c r="H56" s="11">
        <v>84</v>
      </c>
      <c r="I56" s="11">
        <f t="shared" si="4"/>
        <v>81</v>
      </c>
      <c r="J56" s="9">
        <v>5</v>
      </c>
    </row>
    <row r="57" s="2" customFormat="1" ht="24.95" customHeight="1" spans="1:10">
      <c r="A57" s="9">
        <v>55</v>
      </c>
      <c r="B57" s="9" t="s">
        <v>131</v>
      </c>
      <c r="C57" s="9" t="s">
        <v>121</v>
      </c>
      <c r="D57" s="9" t="s">
        <v>13</v>
      </c>
      <c r="E57" s="12" t="s">
        <v>132</v>
      </c>
      <c r="F57" s="11">
        <v>77.5</v>
      </c>
      <c r="G57" s="11"/>
      <c r="H57" s="11">
        <v>79.3333333333333</v>
      </c>
      <c r="I57" s="11">
        <f t="shared" si="4"/>
        <v>78.7833333333333</v>
      </c>
      <c r="J57" s="9">
        <v>6</v>
      </c>
    </row>
    <row r="58" s="2" customFormat="1" ht="24.95" customHeight="1" spans="1:10">
      <c r="A58" s="9">
        <v>56</v>
      </c>
      <c r="B58" s="9" t="s">
        <v>133</v>
      </c>
      <c r="C58" s="9" t="s">
        <v>134</v>
      </c>
      <c r="D58" s="9" t="s">
        <v>30</v>
      </c>
      <c r="E58" s="12" t="s">
        <v>135</v>
      </c>
      <c r="F58" s="11">
        <v>65.5</v>
      </c>
      <c r="G58" s="11"/>
      <c r="H58" s="11">
        <v>83.3333333333333</v>
      </c>
      <c r="I58" s="11">
        <f t="shared" si="4"/>
        <v>77.9833333333333</v>
      </c>
      <c r="J58" s="9">
        <v>1</v>
      </c>
    </row>
    <row r="59" s="2" customFormat="1" ht="24.95" customHeight="1" spans="1:10">
      <c r="A59" s="9">
        <v>57</v>
      </c>
      <c r="B59" s="9" t="s">
        <v>136</v>
      </c>
      <c r="C59" s="9" t="s">
        <v>134</v>
      </c>
      <c r="D59" s="9" t="s">
        <v>30</v>
      </c>
      <c r="E59" s="12" t="s">
        <v>137</v>
      </c>
      <c r="F59" s="11">
        <v>65</v>
      </c>
      <c r="G59" s="11"/>
      <c r="H59" s="11">
        <v>83.3333333333333</v>
      </c>
      <c r="I59" s="11">
        <f t="shared" si="4"/>
        <v>77.8333333333333</v>
      </c>
      <c r="J59" s="9">
        <v>2</v>
      </c>
    </row>
    <row r="60" s="2" customFormat="1" ht="24.95" customHeight="1" spans="1:10">
      <c r="A60" s="9">
        <v>58</v>
      </c>
      <c r="B60" s="9" t="s">
        <v>138</v>
      </c>
      <c r="C60" s="9" t="s">
        <v>139</v>
      </c>
      <c r="D60" s="9" t="s">
        <v>13</v>
      </c>
      <c r="E60" s="12" t="s">
        <v>140</v>
      </c>
      <c r="F60" s="11">
        <v>71</v>
      </c>
      <c r="G60" s="11"/>
      <c r="H60" s="11">
        <v>82</v>
      </c>
      <c r="I60" s="11">
        <f t="shared" si="4"/>
        <v>78.7</v>
      </c>
      <c r="J60" s="9">
        <v>1</v>
      </c>
    </row>
    <row r="61" s="2" customFormat="1" ht="24.95" customHeight="1" spans="1:10">
      <c r="A61" s="9">
        <v>59</v>
      </c>
      <c r="B61" s="9" t="s">
        <v>141</v>
      </c>
      <c r="C61" s="9" t="s">
        <v>142</v>
      </c>
      <c r="D61" s="9" t="s">
        <v>30</v>
      </c>
      <c r="E61" s="12" t="s">
        <v>143</v>
      </c>
      <c r="F61" s="11">
        <v>56</v>
      </c>
      <c r="G61" s="11"/>
      <c r="H61" s="11">
        <v>82.5666666666667</v>
      </c>
      <c r="I61" s="11">
        <f t="shared" si="4"/>
        <v>74.5966666666667</v>
      </c>
      <c r="J61" s="9">
        <v>1</v>
      </c>
    </row>
    <row r="62" s="2" customFormat="1" ht="24.95" customHeight="1" spans="1:10">
      <c r="A62" s="9">
        <v>60</v>
      </c>
      <c r="B62" s="9" t="s">
        <v>144</v>
      </c>
      <c r="C62" s="9" t="s">
        <v>145</v>
      </c>
      <c r="D62" s="9" t="s">
        <v>13</v>
      </c>
      <c r="E62" s="12" t="s">
        <v>146</v>
      </c>
      <c r="F62" s="11">
        <v>82.5</v>
      </c>
      <c r="G62" s="11"/>
      <c r="H62" s="11">
        <v>85.47</v>
      </c>
      <c r="I62" s="11">
        <f t="shared" si="4"/>
        <v>84.579</v>
      </c>
      <c r="J62" s="9">
        <v>1</v>
      </c>
    </row>
    <row r="63" s="2" customFormat="1" ht="24.95" customHeight="1" spans="1:10">
      <c r="A63" s="9">
        <v>61</v>
      </c>
      <c r="B63" s="9" t="s">
        <v>147</v>
      </c>
      <c r="C63" s="9" t="s">
        <v>145</v>
      </c>
      <c r="D63" s="9" t="s">
        <v>13</v>
      </c>
      <c r="E63" s="12" t="s">
        <v>148</v>
      </c>
      <c r="F63" s="11">
        <v>89</v>
      </c>
      <c r="G63" s="11"/>
      <c r="H63" s="11">
        <v>80.931</v>
      </c>
      <c r="I63" s="11">
        <f t="shared" si="4"/>
        <v>83.3517</v>
      </c>
      <c r="J63" s="9">
        <v>2</v>
      </c>
    </row>
    <row r="64" s="2" customFormat="1" ht="24.95" customHeight="1" spans="1:10">
      <c r="A64" s="9">
        <v>62</v>
      </c>
      <c r="B64" s="9" t="s">
        <v>149</v>
      </c>
      <c r="C64" s="9" t="s">
        <v>145</v>
      </c>
      <c r="D64" s="9" t="s">
        <v>13</v>
      </c>
      <c r="E64" s="12" t="s">
        <v>150</v>
      </c>
      <c r="F64" s="11">
        <v>78.5</v>
      </c>
      <c r="G64" s="11"/>
      <c r="H64" s="11">
        <v>80.201</v>
      </c>
      <c r="I64" s="11">
        <f t="shared" si="4"/>
        <v>79.6907</v>
      </c>
      <c r="J64" s="9">
        <v>3</v>
      </c>
    </row>
    <row r="65" s="2" customFormat="1" ht="24.95" customHeight="1" spans="1:10">
      <c r="A65" s="9">
        <v>63</v>
      </c>
      <c r="B65" s="9" t="s">
        <v>151</v>
      </c>
      <c r="C65" s="9" t="s">
        <v>152</v>
      </c>
      <c r="D65" s="9" t="s">
        <v>30</v>
      </c>
      <c r="E65" s="12" t="s">
        <v>153</v>
      </c>
      <c r="F65" s="11">
        <v>84.5</v>
      </c>
      <c r="G65" s="11"/>
      <c r="H65" s="11">
        <v>83.501</v>
      </c>
      <c r="I65" s="11">
        <f t="shared" si="4"/>
        <v>83.8007</v>
      </c>
      <c r="J65" s="9">
        <v>1</v>
      </c>
    </row>
    <row r="66" s="2" customFormat="1" ht="24.95" customHeight="1" spans="1:10">
      <c r="A66" s="9">
        <v>64</v>
      </c>
      <c r="B66" s="9" t="s">
        <v>154</v>
      </c>
      <c r="C66" s="9" t="s">
        <v>152</v>
      </c>
      <c r="D66" s="9" t="s">
        <v>30</v>
      </c>
      <c r="E66" s="12" t="s">
        <v>155</v>
      </c>
      <c r="F66" s="11">
        <v>82</v>
      </c>
      <c r="G66" s="11"/>
      <c r="H66" s="11">
        <v>79.799</v>
      </c>
      <c r="I66" s="11">
        <f t="shared" si="4"/>
        <v>80.4593</v>
      </c>
      <c r="J66" s="9">
        <v>2</v>
      </c>
    </row>
    <row r="67" s="2" customFormat="1" ht="24.95" customHeight="1" spans="1:10">
      <c r="A67" s="9">
        <v>65</v>
      </c>
      <c r="B67" s="9" t="s">
        <v>156</v>
      </c>
      <c r="C67" s="9" t="s">
        <v>157</v>
      </c>
      <c r="D67" s="9" t="s">
        <v>13</v>
      </c>
      <c r="E67" s="12" t="s">
        <v>158</v>
      </c>
      <c r="F67" s="11">
        <v>75</v>
      </c>
      <c r="G67" s="11"/>
      <c r="H67" s="11">
        <v>84</v>
      </c>
      <c r="I67" s="11">
        <f t="shared" si="4"/>
        <v>81.3</v>
      </c>
      <c r="J67" s="9">
        <v>1</v>
      </c>
    </row>
    <row r="68" s="2" customFormat="1" ht="24.95" customHeight="1" spans="1:10">
      <c r="A68" s="9">
        <v>66</v>
      </c>
      <c r="B68" s="9" t="s">
        <v>159</v>
      </c>
      <c r="C68" s="9" t="s">
        <v>157</v>
      </c>
      <c r="D68" s="9" t="s">
        <v>13</v>
      </c>
      <c r="E68" s="12" t="s">
        <v>160</v>
      </c>
      <c r="F68" s="11">
        <v>76.5</v>
      </c>
      <c r="G68" s="11"/>
      <c r="H68" s="11">
        <v>82.3333333333333</v>
      </c>
      <c r="I68" s="11">
        <f t="shared" si="4"/>
        <v>80.5833333333333</v>
      </c>
      <c r="J68" s="9">
        <v>2</v>
      </c>
    </row>
    <row r="69" s="2" customFormat="1" ht="24.95" customHeight="1" spans="1:10">
      <c r="A69" s="9">
        <v>67</v>
      </c>
      <c r="B69" s="9" t="s">
        <v>161</v>
      </c>
      <c r="C69" s="9" t="s">
        <v>157</v>
      </c>
      <c r="D69" s="9" t="s">
        <v>13</v>
      </c>
      <c r="E69" s="12" t="s">
        <v>162</v>
      </c>
      <c r="F69" s="11">
        <v>78</v>
      </c>
      <c r="G69" s="11"/>
      <c r="H69" s="11">
        <v>81.6666666666667</v>
      </c>
      <c r="I69" s="11">
        <f t="shared" si="4"/>
        <v>80.5666666666667</v>
      </c>
      <c r="J69" s="9">
        <v>3</v>
      </c>
    </row>
    <row r="70" s="2" customFormat="1" ht="24.95" customHeight="1" spans="1:10">
      <c r="A70" s="9">
        <v>68</v>
      </c>
      <c r="B70" s="9" t="s">
        <v>163</v>
      </c>
      <c r="C70" s="9" t="s">
        <v>157</v>
      </c>
      <c r="D70" s="9" t="s">
        <v>13</v>
      </c>
      <c r="E70" s="12" t="s">
        <v>164</v>
      </c>
      <c r="F70" s="11">
        <v>74.5</v>
      </c>
      <c r="G70" s="11"/>
      <c r="H70" s="11">
        <v>83</v>
      </c>
      <c r="I70" s="11">
        <f t="shared" si="4"/>
        <v>80.45</v>
      </c>
      <c r="J70" s="9">
        <v>4</v>
      </c>
    </row>
    <row r="71" s="2" customFormat="1" ht="24.95" customHeight="1" spans="1:10">
      <c r="A71" s="9">
        <v>69</v>
      </c>
      <c r="B71" s="9" t="s">
        <v>165</v>
      </c>
      <c r="C71" s="9" t="s">
        <v>166</v>
      </c>
      <c r="D71" s="9" t="s">
        <v>13</v>
      </c>
      <c r="E71" s="12" t="s">
        <v>167</v>
      </c>
      <c r="F71" s="11">
        <v>82</v>
      </c>
      <c r="G71" s="11"/>
      <c r="H71" s="11">
        <v>81.832</v>
      </c>
      <c r="I71" s="11">
        <f t="shared" si="4"/>
        <v>81.8824</v>
      </c>
      <c r="J71" s="9">
        <v>1</v>
      </c>
    </row>
    <row r="72" s="2" customFormat="1" ht="24.95" customHeight="1" spans="1:10">
      <c r="A72" s="9">
        <v>70</v>
      </c>
      <c r="B72" s="9" t="s">
        <v>168</v>
      </c>
      <c r="C72" s="9" t="s">
        <v>169</v>
      </c>
      <c r="D72" s="9" t="s">
        <v>13</v>
      </c>
      <c r="E72" s="12" t="s">
        <v>170</v>
      </c>
      <c r="F72" s="11">
        <v>78</v>
      </c>
      <c r="G72" s="11"/>
      <c r="H72" s="11">
        <v>82.3333333333333</v>
      </c>
      <c r="I72" s="11">
        <f t="shared" ref="I72:I81" si="5">F72*0.3+H72*0.7</f>
        <v>81.0333333333333</v>
      </c>
      <c r="J72" s="9">
        <v>1</v>
      </c>
    </row>
    <row r="73" s="2" customFormat="1" ht="24.95" customHeight="1" spans="1:10">
      <c r="A73" s="9">
        <v>71</v>
      </c>
      <c r="B73" s="9" t="s">
        <v>171</v>
      </c>
      <c r="C73" s="9" t="s">
        <v>169</v>
      </c>
      <c r="D73" s="9" t="s">
        <v>13</v>
      </c>
      <c r="E73" s="12" t="s">
        <v>172</v>
      </c>
      <c r="F73" s="11">
        <v>81.5</v>
      </c>
      <c r="G73" s="11"/>
      <c r="H73" s="11">
        <v>79</v>
      </c>
      <c r="I73" s="11">
        <f t="shared" si="5"/>
        <v>79.75</v>
      </c>
      <c r="J73" s="9">
        <v>2</v>
      </c>
    </row>
    <row r="74" s="2" customFormat="1" ht="24.95" customHeight="1" spans="1:10">
      <c r="A74" s="9">
        <v>72</v>
      </c>
      <c r="B74" s="9" t="s">
        <v>173</v>
      </c>
      <c r="C74" s="9" t="s">
        <v>169</v>
      </c>
      <c r="D74" s="9" t="s">
        <v>13</v>
      </c>
      <c r="E74" s="12" t="s">
        <v>174</v>
      </c>
      <c r="F74" s="11">
        <v>74</v>
      </c>
      <c r="G74" s="11"/>
      <c r="H74" s="11">
        <v>82</v>
      </c>
      <c r="I74" s="11">
        <f t="shared" si="5"/>
        <v>79.6</v>
      </c>
      <c r="J74" s="9">
        <v>3</v>
      </c>
    </row>
    <row r="75" s="2" customFormat="1" ht="24.95" customHeight="1" spans="1:10">
      <c r="A75" s="9">
        <v>73</v>
      </c>
      <c r="B75" s="9" t="s">
        <v>175</v>
      </c>
      <c r="C75" s="9" t="s">
        <v>169</v>
      </c>
      <c r="D75" s="9" t="s">
        <v>13</v>
      </c>
      <c r="E75" s="12" t="s">
        <v>176</v>
      </c>
      <c r="F75" s="11">
        <v>75</v>
      </c>
      <c r="G75" s="11"/>
      <c r="H75" s="11">
        <v>81</v>
      </c>
      <c r="I75" s="11">
        <f t="shared" si="5"/>
        <v>79.2</v>
      </c>
      <c r="J75" s="9">
        <v>4</v>
      </c>
    </row>
    <row r="76" s="2" customFormat="1" ht="24.95" customHeight="1" spans="1:10">
      <c r="A76" s="9">
        <v>74</v>
      </c>
      <c r="B76" s="9" t="s">
        <v>177</v>
      </c>
      <c r="C76" s="9" t="s">
        <v>169</v>
      </c>
      <c r="D76" s="9" t="s">
        <v>13</v>
      </c>
      <c r="E76" s="12" t="s">
        <v>178</v>
      </c>
      <c r="F76" s="11">
        <v>80</v>
      </c>
      <c r="G76" s="11"/>
      <c r="H76" s="11">
        <v>78</v>
      </c>
      <c r="I76" s="11">
        <f t="shared" si="5"/>
        <v>78.6</v>
      </c>
      <c r="J76" s="9">
        <v>5</v>
      </c>
    </row>
    <row r="77" s="2" customFormat="1" ht="24.95" customHeight="1" spans="1:10">
      <c r="A77" s="9">
        <v>75</v>
      </c>
      <c r="B77" s="9" t="s">
        <v>179</v>
      </c>
      <c r="C77" s="9" t="s">
        <v>169</v>
      </c>
      <c r="D77" s="9" t="s">
        <v>13</v>
      </c>
      <c r="E77" s="12" t="s">
        <v>180</v>
      </c>
      <c r="F77" s="11">
        <v>77.5</v>
      </c>
      <c r="G77" s="11"/>
      <c r="H77" s="11">
        <v>77</v>
      </c>
      <c r="I77" s="11">
        <f t="shared" si="5"/>
        <v>77.15</v>
      </c>
      <c r="J77" s="9">
        <v>6</v>
      </c>
    </row>
    <row r="78" s="2" customFormat="1" ht="24.95" customHeight="1" spans="1:10">
      <c r="A78" s="9">
        <v>76</v>
      </c>
      <c r="B78" s="9" t="s">
        <v>181</v>
      </c>
      <c r="C78" s="9" t="s">
        <v>182</v>
      </c>
      <c r="D78" s="9" t="s">
        <v>30</v>
      </c>
      <c r="E78" s="12" t="s">
        <v>183</v>
      </c>
      <c r="F78" s="11">
        <v>75.5</v>
      </c>
      <c r="G78" s="11"/>
      <c r="H78" s="11">
        <v>81.6666666666667</v>
      </c>
      <c r="I78" s="11">
        <f t="shared" si="5"/>
        <v>79.8166666666667</v>
      </c>
      <c r="J78" s="9">
        <v>1</v>
      </c>
    </row>
    <row r="79" s="2" customFormat="1" ht="24.95" customHeight="1" spans="1:10">
      <c r="A79" s="9">
        <v>77</v>
      </c>
      <c r="B79" s="9" t="s">
        <v>184</v>
      </c>
      <c r="C79" s="9" t="s">
        <v>182</v>
      </c>
      <c r="D79" s="9" t="s">
        <v>30</v>
      </c>
      <c r="E79" s="12" t="s">
        <v>185</v>
      </c>
      <c r="F79" s="11">
        <v>69.5</v>
      </c>
      <c r="G79" s="11"/>
      <c r="H79" s="11">
        <v>82</v>
      </c>
      <c r="I79" s="11">
        <f t="shared" si="5"/>
        <v>78.25</v>
      </c>
      <c r="J79" s="9">
        <v>2</v>
      </c>
    </row>
    <row r="80" s="2" customFormat="1" ht="24.95" customHeight="1" spans="1:10">
      <c r="A80" s="9">
        <v>78</v>
      </c>
      <c r="B80" s="9" t="s">
        <v>186</v>
      </c>
      <c r="C80" s="9" t="s">
        <v>182</v>
      </c>
      <c r="D80" s="9" t="s">
        <v>30</v>
      </c>
      <c r="E80" s="12" t="s">
        <v>187</v>
      </c>
      <c r="F80" s="11">
        <v>68</v>
      </c>
      <c r="G80" s="11"/>
      <c r="H80" s="11">
        <v>81.6666666666667</v>
      </c>
      <c r="I80" s="11">
        <f t="shared" si="5"/>
        <v>77.5666666666667</v>
      </c>
      <c r="J80" s="9">
        <v>3</v>
      </c>
    </row>
    <row r="81" s="1" customFormat="1" ht="30.95" customHeight="1" spans="1:10">
      <c r="A81" s="9">
        <v>79</v>
      </c>
      <c r="B81" s="9" t="s">
        <v>188</v>
      </c>
      <c r="C81" s="9" t="s">
        <v>189</v>
      </c>
      <c r="D81" s="9" t="s">
        <v>13</v>
      </c>
      <c r="E81" s="12" t="s">
        <v>190</v>
      </c>
      <c r="F81" s="11">
        <v>74.5</v>
      </c>
      <c r="G81" s="11"/>
      <c r="H81" s="11">
        <v>80.67</v>
      </c>
      <c r="I81" s="11">
        <f t="shared" si="5"/>
        <v>78.819</v>
      </c>
      <c r="J81" s="9">
        <v>1</v>
      </c>
    </row>
    <row r="82" s="2" customFormat="1" ht="24.95" customHeight="1" spans="1:10">
      <c r="A82" s="9">
        <v>80</v>
      </c>
      <c r="B82" s="9" t="s">
        <v>191</v>
      </c>
      <c r="C82" s="9" t="s">
        <v>192</v>
      </c>
      <c r="D82" s="9" t="s">
        <v>13</v>
      </c>
      <c r="E82" s="12" t="s">
        <v>193</v>
      </c>
      <c r="F82" s="11">
        <v>62</v>
      </c>
      <c r="G82" s="11">
        <v>86.3333333333333</v>
      </c>
      <c r="H82" s="11">
        <v>81</v>
      </c>
      <c r="I82" s="11">
        <f>F82*0.3+G82*0.3+H82*0.4</f>
        <v>76.9</v>
      </c>
      <c r="J82" s="9">
        <v>1</v>
      </c>
    </row>
    <row r="83" s="2" customFormat="1" ht="24.95" customHeight="1" spans="1:10">
      <c r="A83" s="9">
        <v>81</v>
      </c>
      <c r="B83" s="9" t="s">
        <v>194</v>
      </c>
      <c r="C83" s="9" t="s">
        <v>192</v>
      </c>
      <c r="D83" s="9" t="s">
        <v>13</v>
      </c>
      <c r="E83" s="12" t="s">
        <v>195</v>
      </c>
      <c r="F83" s="11">
        <v>64.5</v>
      </c>
      <c r="G83" s="11">
        <v>90</v>
      </c>
      <c r="H83" s="11">
        <v>75.6666666666667</v>
      </c>
      <c r="I83" s="11">
        <f>F83*0.3+G83*0.3+H83*0.4</f>
        <v>76.6166666666667</v>
      </c>
      <c r="J83" s="9">
        <v>2</v>
      </c>
    </row>
    <row r="84" s="2" customFormat="1" ht="24.95" customHeight="1" spans="1:10">
      <c r="A84" s="9">
        <v>82</v>
      </c>
      <c r="B84" s="9" t="s">
        <v>196</v>
      </c>
      <c r="C84" s="9" t="s">
        <v>192</v>
      </c>
      <c r="D84" s="9" t="s">
        <v>13</v>
      </c>
      <c r="E84" s="12" t="s">
        <v>197</v>
      </c>
      <c r="F84" s="11">
        <v>65</v>
      </c>
      <c r="G84" s="11">
        <v>87.3333333333333</v>
      </c>
      <c r="H84" s="11">
        <v>77</v>
      </c>
      <c r="I84" s="11">
        <f>F84*0.3+G84*0.3+H84*0.4</f>
        <v>76.5</v>
      </c>
      <c r="J84" s="9">
        <v>3</v>
      </c>
    </row>
    <row r="85" s="2" customFormat="1" ht="24.95" customHeight="1" spans="1:10">
      <c r="A85" s="9">
        <v>83</v>
      </c>
      <c r="B85" s="9" t="s">
        <v>198</v>
      </c>
      <c r="C85" s="9" t="s">
        <v>192</v>
      </c>
      <c r="D85" s="9" t="s">
        <v>13</v>
      </c>
      <c r="E85" s="12" t="s">
        <v>199</v>
      </c>
      <c r="F85" s="11">
        <v>68.5</v>
      </c>
      <c r="G85" s="11">
        <v>82.3333333333334</v>
      </c>
      <c r="H85" s="11">
        <v>74</v>
      </c>
      <c r="I85" s="11">
        <f>F85*0.3+G85*0.3+H85*0.4</f>
        <v>74.85</v>
      </c>
      <c r="J85" s="9">
        <v>4</v>
      </c>
    </row>
    <row r="86" s="2" customFormat="1" ht="24.95" customHeight="1" spans="1:10">
      <c r="A86" s="9">
        <v>84</v>
      </c>
      <c r="B86" s="9" t="s">
        <v>200</v>
      </c>
      <c r="C86" s="9" t="s">
        <v>201</v>
      </c>
      <c r="D86" s="9" t="s">
        <v>13</v>
      </c>
      <c r="E86" s="12" t="s">
        <v>202</v>
      </c>
      <c r="F86" s="11">
        <v>72</v>
      </c>
      <c r="G86" s="11"/>
      <c r="H86" s="11">
        <v>85</v>
      </c>
      <c r="I86" s="11">
        <f t="shared" ref="I86:I92" si="6">F86*0.3+H86*0.7</f>
        <v>81.1</v>
      </c>
      <c r="J86" s="9">
        <v>1</v>
      </c>
    </row>
    <row r="87" s="2" customFormat="1" ht="24.95" customHeight="1" spans="1:10">
      <c r="A87" s="9">
        <v>85</v>
      </c>
      <c r="B87" s="9" t="s">
        <v>203</v>
      </c>
      <c r="C87" s="9" t="s">
        <v>201</v>
      </c>
      <c r="D87" s="9" t="s">
        <v>13</v>
      </c>
      <c r="E87" s="12" t="s">
        <v>204</v>
      </c>
      <c r="F87" s="11">
        <v>79</v>
      </c>
      <c r="G87" s="11"/>
      <c r="H87" s="11">
        <v>81.3333333333333</v>
      </c>
      <c r="I87" s="11">
        <f t="shared" si="6"/>
        <v>80.6333333333333</v>
      </c>
      <c r="J87" s="9">
        <v>2</v>
      </c>
    </row>
    <row r="88" s="2" customFormat="1" ht="24.95" customHeight="1" spans="1:10">
      <c r="A88" s="9">
        <v>86</v>
      </c>
      <c r="B88" s="9" t="s">
        <v>205</v>
      </c>
      <c r="C88" s="9" t="s">
        <v>206</v>
      </c>
      <c r="D88" s="9" t="s">
        <v>30</v>
      </c>
      <c r="E88" s="12" t="s">
        <v>207</v>
      </c>
      <c r="F88" s="11">
        <v>80.5</v>
      </c>
      <c r="G88" s="11"/>
      <c r="H88" s="11">
        <v>88</v>
      </c>
      <c r="I88" s="11">
        <f t="shared" si="6"/>
        <v>85.75</v>
      </c>
      <c r="J88" s="9">
        <v>1</v>
      </c>
    </row>
    <row r="89" s="2" customFormat="1" ht="24.95" customHeight="1" spans="1:10">
      <c r="A89" s="9">
        <v>87</v>
      </c>
      <c r="B89" s="9" t="s">
        <v>208</v>
      </c>
      <c r="C89" s="9" t="s">
        <v>209</v>
      </c>
      <c r="D89" s="9" t="s">
        <v>13</v>
      </c>
      <c r="E89" s="12" t="s">
        <v>210</v>
      </c>
      <c r="F89" s="11">
        <v>70.5</v>
      </c>
      <c r="G89" s="11"/>
      <c r="H89" s="11">
        <v>84.132</v>
      </c>
      <c r="I89" s="11">
        <f t="shared" si="6"/>
        <v>80.0424</v>
      </c>
      <c r="J89" s="9">
        <v>1</v>
      </c>
    </row>
    <row r="90" s="2" customFormat="1" ht="24.95" customHeight="1" spans="1:10">
      <c r="A90" s="9">
        <v>88</v>
      </c>
      <c r="B90" s="9" t="s">
        <v>211</v>
      </c>
      <c r="C90" s="9" t="s">
        <v>209</v>
      </c>
      <c r="D90" s="9" t="s">
        <v>13</v>
      </c>
      <c r="E90" s="12" t="s">
        <v>212</v>
      </c>
      <c r="F90" s="11">
        <v>75</v>
      </c>
      <c r="G90" s="11"/>
      <c r="H90" s="11">
        <v>80.332</v>
      </c>
      <c r="I90" s="11">
        <f t="shared" si="6"/>
        <v>78.7324</v>
      </c>
      <c r="J90" s="9">
        <v>2</v>
      </c>
    </row>
    <row r="91" s="2" customFormat="1" ht="24.95" customHeight="1" spans="1:10">
      <c r="A91" s="9">
        <v>89</v>
      </c>
      <c r="B91" s="9" t="s">
        <v>213</v>
      </c>
      <c r="C91" s="9" t="s">
        <v>214</v>
      </c>
      <c r="D91" s="9" t="s">
        <v>13</v>
      </c>
      <c r="E91" s="12" t="s">
        <v>215</v>
      </c>
      <c r="F91" s="11">
        <v>75</v>
      </c>
      <c r="G91" s="11"/>
      <c r="H91" s="11">
        <v>81.369</v>
      </c>
      <c r="I91" s="11">
        <f t="shared" si="6"/>
        <v>79.4583</v>
      </c>
      <c r="J91" s="9">
        <v>1</v>
      </c>
    </row>
    <row r="92" s="2" customFormat="1" ht="24.95" customHeight="1" spans="1:10">
      <c r="A92" s="9">
        <v>90</v>
      </c>
      <c r="B92" s="9" t="s">
        <v>216</v>
      </c>
      <c r="C92" s="9" t="s">
        <v>217</v>
      </c>
      <c r="D92" s="9" t="s">
        <v>13</v>
      </c>
      <c r="E92" s="12" t="s">
        <v>218</v>
      </c>
      <c r="F92" s="11">
        <v>80</v>
      </c>
      <c r="G92" s="11"/>
      <c r="H92" s="11">
        <v>80</v>
      </c>
      <c r="I92" s="11">
        <f t="shared" si="6"/>
        <v>80</v>
      </c>
      <c r="J92" s="9">
        <v>1</v>
      </c>
    </row>
  </sheetData>
  <autoFilter ref="A2:J92">
    <extLst/>
  </autoFilter>
  <sortState ref="A295:N297">
    <sortCondition ref="I295:I297" descending="1"/>
  </sortState>
  <mergeCells count="1">
    <mergeCell ref="A1:J1"/>
  </mergeCells>
  <pageMargins left="0.700694444444445" right="0.700694444444445" top="0.751388888888889" bottom="0.751388888888889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</dc:creator>
  <cp:lastModifiedBy>嘟嘟</cp:lastModifiedBy>
  <dcterms:created xsi:type="dcterms:W3CDTF">2019-12-16T05:35:00Z</dcterms:created>
  <dcterms:modified xsi:type="dcterms:W3CDTF">2020-01-20T05:19:42Z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