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<sst xmlns="http://schemas.openxmlformats.org/spreadsheetml/2006/main" count="143">
  <si>
    <t>改新华小学2019课时8.19</t>
  </si>
  <si>
    <t>班级</t>
  </si>
  <si>
    <t>姓名</t>
  </si>
  <si>
    <t>思品</t>
  </si>
  <si>
    <t>语文</t>
  </si>
  <si>
    <t>数学</t>
  </si>
  <si>
    <t>英语</t>
  </si>
  <si>
    <t>音乐</t>
  </si>
  <si>
    <t>美术</t>
  </si>
  <si>
    <t>体育</t>
  </si>
  <si>
    <t>科学</t>
  </si>
  <si>
    <t>综合</t>
  </si>
  <si>
    <t>信息</t>
  </si>
  <si>
    <t>选修</t>
  </si>
  <si>
    <t>班队</t>
  </si>
  <si>
    <t>体活</t>
  </si>
  <si>
    <t>生命</t>
  </si>
  <si>
    <t>写字</t>
  </si>
  <si>
    <t>书法</t>
  </si>
  <si>
    <t>必修</t>
  </si>
  <si>
    <t>小计</t>
  </si>
  <si>
    <t>去年</t>
  </si>
  <si>
    <t>节数</t>
  </si>
  <si>
    <t>一1</t>
  </si>
  <si>
    <t>李红</t>
  </si>
  <si>
    <t>一2</t>
  </si>
  <si>
    <t>戴曼</t>
  </si>
  <si>
    <t>二12</t>
  </si>
  <si>
    <t>一3</t>
  </si>
  <si>
    <t>吴娜</t>
  </si>
  <si>
    <t>一3阅读</t>
  </si>
  <si>
    <t>三1</t>
  </si>
  <si>
    <t>二1</t>
  </si>
  <si>
    <t>张珺</t>
  </si>
  <si>
    <t>二3</t>
  </si>
  <si>
    <t>二1阅读</t>
  </si>
  <si>
    <t>一23</t>
  </si>
  <si>
    <t>二2</t>
  </si>
  <si>
    <t>刘霄君</t>
  </si>
  <si>
    <t>四1手工</t>
  </si>
  <si>
    <t>三23</t>
  </si>
  <si>
    <t>孙春凤</t>
  </si>
  <si>
    <t>二2书法</t>
  </si>
  <si>
    <t>二</t>
  </si>
  <si>
    <t>陈珊</t>
  </si>
  <si>
    <t>四</t>
  </si>
  <si>
    <t>三2</t>
  </si>
  <si>
    <t>王聿林</t>
  </si>
  <si>
    <r>
      <rPr>
        <b/>
        <sz val="8"/>
        <rFont val="宋体"/>
        <charset val="134"/>
      </rPr>
      <t>一3</t>
    </r>
    <r>
      <rPr>
        <b/>
        <sz val="8"/>
        <color rgb="FFFF0000"/>
        <rFont val="宋体"/>
        <charset val="134"/>
      </rPr>
      <t>二2</t>
    </r>
  </si>
  <si>
    <t>六2</t>
  </si>
  <si>
    <t>二3四1五2</t>
  </si>
  <si>
    <t>三3</t>
  </si>
  <si>
    <t>浦祥云</t>
  </si>
  <si>
    <t>四2</t>
  </si>
  <si>
    <t>四1</t>
  </si>
  <si>
    <t>杨宏</t>
  </si>
  <si>
    <t>任菊兰</t>
  </si>
  <si>
    <t>三</t>
  </si>
  <si>
    <t>四3</t>
  </si>
  <si>
    <t>范丽芸</t>
  </si>
  <si>
    <t>五1</t>
  </si>
  <si>
    <t>周晓红</t>
  </si>
  <si>
    <t>五2</t>
  </si>
  <si>
    <t>五3小作家</t>
  </si>
  <si>
    <t>五13</t>
  </si>
  <si>
    <t>潘彩莲</t>
  </si>
  <si>
    <t>四12五12</t>
  </si>
  <si>
    <t>五3</t>
  </si>
  <si>
    <t>顾丹萍</t>
  </si>
  <si>
    <t>一1书法</t>
  </si>
  <si>
    <t>六3</t>
  </si>
  <si>
    <t>六1</t>
  </si>
  <si>
    <t>芮雅芬</t>
  </si>
  <si>
    <t>曹亚凤</t>
  </si>
  <si>
    <t>戎荷芬</t>
  </si>
  <si>
    <t>六1小作家</t>
  </si>
  <si>
    <t>张锦囡</t>
  </si>
  <si>
    <t>四12二1</t>
  </si>
  <si>
    <t>一13</t>
  </si>
  <si>
    <t>张亚</t>
  </si>
  <si>
    <t>一2绘画</t>
  </si>
  <si>
    <t>二1四2</t>
  </si>
  <si>
    <t>唐玲玲</t>
  </si>
  <si>
    <t>二23</t>
  </si>
  <si>
    <t>梁松</t>
  </si>
  <si>
    <t>三13</t>
  </si>
  <si>
    <t>陈建春</t>
  </si>
  <si>
    <t>五1篮球</t>
  </si>
  <si>
    <t>陈建锋</t>
  </si>
  <si>
    <t>四13</t>
  </si>
  <si>
    <t>黄蓉</t>
  </si>
  <si>
    <t>刘海莲</t>
  </si>
  <si>
    <t>五</t>
  </si>
  <si>
    <t>朱腊娣</t>
  </si>
  <si>
    <t>五2六3</t>
  </si>
  <si>
    <t>王建兴</t>
  </si>
  <si>
    <t>六23</t>
  </si>
  <si>
    <t>刘亚娣</t>
  </si>
  <si>
    <t>六2思维</t>
  </si>
  <si>
    <t>三1六3</t>
  </si>
  <si>
    <t>严婓</t>
  </si>
  <si>
    <t>三2四2</t>
  </si>
  <si>
    <t>马姣</t>
  </si>
  <si>
    <t>三3四1</t>
  </si>
  <si>
    <t>葛楚玉</t>
  </si>
  <si>
    <t>蔡小倩</t>
  </si>
  <si>
    <t>五2趣味英语</t>
  </si>
  <si>
    <t>四3五2</t>
  </si>
  <si>
    <t>邹丽娟</t>
  </si>
  <si>
    <t>六1五13</t>
  </si>
  <si>
    <t>邓小琴</t>
  </si>
  <si>
    <t>六3趣味英语</t>
  </si>
  <si>
    <t>一二</t>
  </si>
  <si>
    <t>曹敏华</t>
  </si>
  <si>
    <t>一三2四3</t>
  </si>
  <si>
    <t>一三四3六1</t>
  </si>
  <si>
    <t>陈玉莹</t>
  </si>
  <si>
    <t>三3绘画</t>
  </si>
  <si>
    <t>一1二3四3六3</t>
  </si>
  <si>
    <t>尹树光</t>
  </si>
  <si>
    <t>三2乒乓</t>
  </si>
  <si>
    <t>一3二2五</t>
  </si>
  <si>
    <t>竺丽婷</t>
  </si>
  <si>
    <t>四2健美操</t>
  </si>
  <si>
    <t>一2六12三2</t>
  </si>
  <si>
    <t>蒋伟</t>
  </si>
  <si>
    <t>二四五2六1</t>
  </si>
  <si>
    <t>言银花</t>
  </si>
  <si>
    <t>二3舞蹈</t>
  </si>
  <si>
    <t>一三五13</t>
  </si>
  <si>
    <t>陈建琴</t>
  </si>
  <si>
    <t>三1舞蹈</t>
  </si>
  <si>
    <t>三四五12</t>
  </si>
  <si>
    <t>周亚花</t>
  </si>
  <si>
    <t>四3科技</t>
  </si>
  <si>
    <t>五3六13</t>
  </si>
  <si>
    <t>何亚芳</t>
  </si>
  <si>
    <t>一23二1</t>
  </si>
  <si>
    <t>三四五六</t>
  </si>
  <si>
    <t>徐宁</t>
  </si>
  <si>
    <t>六</t>
  </si>
  <si>
    <t>三四五电脑</t>
  </si>
  <si>
    <t>四2五1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</si>
</sst>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 "/>
  </numFmts>
  <fonts count="3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8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50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8"/>
      <name val="宋体"/>
      <charset val="134"/>
      <scheme val="minor"/>
    </font>
    <font>
      <b/>
      <sz val="8"/>
      <color rgb="FFFF0000"/>
      <name val="宋体"/>
      <charset val="134"/>
    </font>
    <font>
      <b/>
      <sz val="8"/>
      <color rgb="FF00B050"/>
      <name val="宋体"/>
      <charset val="134"/>
    </font>
    <font>
      <b/>
      <sz val="8"/>
      <color theme="1"/>
      <name val="宋体"/>
      <charset val="134"/>
    </font>
    <font>
      <b/>
      <sz val="8"/>
      <name val="宋体"/>
      <charset val="134"/>
    </font>
    <font>
      <b/>
      <sz val="10"/>
      <name val="宋体"/>
      <charset val="134"/>
      <scheme val="minor"/>
    </font>
    <font>
      <b/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3" fillId="20" borderId="6" applyNumberFormat="0" applyAlignment="0" applyProtection="0">
      <alignment vertical="center"/>
    </xf>
    <xf numFmtId="0" fontId="34" fillId="20" borderId="2" applyNumberFormat="0" applyAlignment="0" applyProtection="0">
      <alignment vertical="center"/>
    </xf>
    <xf numFmtId="0" fontId="35" fillId="21" borderId="7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77" fontId="7" fillId="0" borderId="0" xfId="0" applyNumberFormat="1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 wrapText="1"/>
    </xf>
    <xf numFmtId="0" fontId="1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20292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H53"/>
  <sheetViews>
    <sheetView tabSelected="1" zoomScale="120" zoomScaleNormal="120" topLeftCell="F1" workbookViewId="0">
      <selection activeCell="Y48" sqref="Y48"/>
    </sheetView>
  </sheetViews>
  <sheetFormatPr defaultColWidth="9" defaultRowHeight="13.5"/>
  <cols>
    <col min="1" max="1" width="9.5" style="5" customWidth="1"/>
    <col min="2" max="2" width="4.79166666666667" customWidth="1"/>
    <col min="3" max="3" width="3" customWidth="1"/>
    <col min="4" max="4" width="3.65" customWidth="1"/>
    <col min="5" max="5" width="3.25" customWidth="1"/>
    <col min="6" max="6" width="3.375" customWidth="1"/>
    <col min="7" max="7" width="3.125" customWidth="1"/>
    <col min="8" max="8" width="3.5" style="3" customWidth="1"/>
    <col min="9" max="9" width="5.20833333333333" customWidth="1"/>
    <col min="10" max="10" width="3.625" customWidth="1"/>
    <col min="11" max="11" width="3.225" customWidth="1"/>
    <col min="12" max="12" width="3.625" customWidth="1"/>
    <col min="13" max="13" width="3.54166666666667" customWidth="1"/>
    <col min="14" max="14" width="3.43333333333333" customWidth="1"/>
    <col min="15" max="15" width="3.54166666666667" customWidth="1"/>
    <col min="16" max="16" width="5.20833333333333" customWidth="1"/>
    <col min="17" max="17" width="3.33333333333333" customWidth="1"/>
    <col min="18" max="18" width="7.70833333333333" style="6" customWidth="1"/>
    <col min="19" max="19" width="6.98333333333333" customWidth="1"/>
    <col min="20" max="20" width="4.68333333333333" style="3" customWidth="1"/>
    <col min="21" max="21" width="5.31666666666667" customWidth="1"/>
    <col min="22" max="22" width="3.44166666666667" style="3" customWidth="1"/>
    <col min="23" max="23" width="4.78333333333333" customWidth="1"/>
    <col min="24" max="24" width="4.475" style="7" customWidth="1"/>
    <col min="25" max="25" width="3.625" customWidth="1"/>
    <col min="26" max="26" width="5.25" customWidth="1"/>
    <col min="27" max="27" width="6.35833333333333" customWidth="1"/>
    <col min="28" max="28" width="5.41666666666667" customWidth="1"/>
    <col min="29" max="29" width="5.625" style="8" customWidth="1"/>
    <col min="30" max="30" width="4.79166666666667" style="9" customWidth="1"/>
    <col min="31" max="31" width="4.26666666666667" style="10" customWidth="1"/>
  </cols>
  <sheetData>
    <row r="1" s="1" customFormat="1" ht="12" spans="1:31">
      <c r="A1" s="11" t="s">
        <v>0</v>
      </c>
      <c r="B1" s="11"/>
      <c r="C1" s="11"/>
      <c r="D1" s="11"/>
      <c r="E1" s="11"/>
      <c r="F1" s="11"/>
      <c r="G1" s="11"/>
      <c r="H1" s="12"/>
      <c r="I1" s="11"/>
      <c r="J1" s="11"/>
      <c r="K1" s="11"/>
      <c r="L1" s="11"/>
      <c r="M1" s="11"/>
      <c r="N1" s="11"/>
      <c r="O1" s="11"/>
      <c r="P1" s="11"/>
      <c r="Q1" s="11"/>
      <c r="R1" s="28"/>
      <c r="S1" s="11"/>
      <c r="T1" s="11"/>
      <c r="U1" s="11"/>
      <c r="V1" s="12"/>
      <c r="W1" s="11"/>
      <c r="X1" s="29"/>
      <c r="Y1" s="11"/>
      <c r="Z1" s="11"/>
      <c r="AA1" s="11"/>
      <c r="AB1" s="11"/>
      <c r="AC1" s="11"/>
      <c r="AD1" s="35"/>
      <c r="AE1" s="36"/>
    </row>
    <row r="2" s="2" customFormat="1" ht="11.25" spans="1:3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/>
      <c r="I2" s="13" t="s">
        <v>8</v>
      </c>
      <c r="J2" s="13"/>
      <c r="K2" s="13" t="s">
        <v>9</v>
      </c>
      <c r="L2" s="13"/>
      <c r="M2" s="13" t="s">
        <v>10</v>
      </c>
      <c r="N2" s="13"/>
      <c r="O2" s="13" t="s">
        <v>11</v>
      </c>
      <c r="P2" s="13"/>
      <c r="Q2" s="13" t="s">
        <v>12</v>
      </c>
      <c r="R2" s="13" t="s">
        <v>13</v>
      </c>
      <c r="S2" s="13"/>
      <c r="T2" s="13" t="s">
        <v>14</v>
      </c>
      <c r="U2" s="13" t="s">
        <v>15</v>
      </c>
      <c r="V2" s="13"/>
      <c r="W2" s="13" t="s">
        <v>16</v>
      </c>
      <c r="X2" s="30"/>
      <c r="Y2" s="13" t="s">
        <v>17</v>
      </c>
      <c r="Z2" s="13" t="s">
        <v>18</v>
      </c>
      <c r="AA2" s="13"/>
      <c r="AB2" s="13" t="s">
        <v>19</v>
      </c>
      <c r="AC2" s="13"/>
      <c r="AD2" s="37" t="s">
        <v>20</v>
      </c>
      <c r="AE2" s="38" t="s">
        <v>21</v>
      </c>
    </row>
    <row r="3" s="2" customFormat="1" ht="10.5" spans="1:31">
      <c r="A3" s="13"/>
      <c r="B3" s="13"/>
      <c r="C3" s="13"/>
      <c r="D3" s="13"/>
      <c r="E3" s="13"/>
      <c r="F3" s="13"/>
      <c r="G3" s="14" t="s">
        <v>1</v>
      </c>
      <c r="H3" s="15" t="s">
        <v>22</v>
      </c>
      <c r="I3" s="14" t="s">
        <v>1</v>
      </c>
      <c r="J3" s="15" t="s">
        <v>22</v>
      </c>
      <c r="K3" s="14" t="s">
        <v>1</v>
      </c>
      <c r="L3" s="15" t="s">
        <v>22</v>
      </c>
      <c r="M3" s="15" t="s">
        <v>1</v>
      </c>
      <c r="N3" s="15" t="s">
        <v>22</v>
      </c>
      <c r="O3" s="14" t="s">
        <v>1</v>
      </c>
      <c r="P3" s="15" t="s">
        <v>22</v>
      </c>
      <c r="Q3" s="13"/>
      <c r="R3" s="15" t="s">
        <v>1</v>
      </c>
      <c r="S3" s="15" t="s">
        <v>22</v>
      </c>
      <c r="T3" s="16"/>
      <c r="U3" s="16" t="s">
        <v>1</v>
      </c>
      <c r="V3" s="16" t="s">
        <v>22</v>
      </c>
      <c r="W3" s="16" t="s">
        <v>1</v>
      </c>
      <c r="X3" s="16" t="s">
        <v>22</v>
      </c>
      <c r="Y3" s="16"/>
      <c r="Z3" s="15" t="s">
        <v>1</v>
      </c>
      <c r="AA3" s="15" t="s">
        <v>22</v>
      </c>
      <c r="AB3" s="14" t="s">
        <v>1</v>
      </c>
      <c r="AC3" s="15" t="s">
        <v>22</v>
      </c>
      <c r="AD3" s="13"/>
      <c r="AE3" s="15"/>
    </row>
    <row r="4" spans="1:31">
      <c r="A4" s="14" t="s">
        <v>23</v>
      </c>
      <c r="B4" s="15" t="s">
        <v>24</v>
      </c>
      <c r="C4" s="15">
        <v>2</v>
      </c>
      <c r="D4" s="16">
        <v>8</v>
      </c>
      <c r="E4" s="17"/>
      <c r="F4" s="17"/>
      <c r="G4" s="17"/>
      <c r="H4" s="17"/>
      <c r="I4" s="17"/>
      <c r="J4" s="17"/>
      <c r="K4" s="17"/>
      <c r="L4" s="17"/>
      <c r="M4" s="17" t="s">
        <v>25</v>
      </c>
      <c r="N4" s="25">
        <v>1</v>
      </c>
      <c r="O4" s="17" t="s">
        <v>25</v>
      </c>
      <c r="P4" s="26">
        <v>0.5</v>
      </c>
      <c r="Q4" s="17"/>
      <c r="S4" s="25"/>
      <c r="T4" s="25">
        <v>0.5</v>
      </c>
      <c r="U4" s="16"/>
      <c r="V4" s="16"/>
      <c r="W4" s="25"/>
      <c r="X4" s="16"/>
      <c r="Y4" s="25">
        <v>0.5</v>
      </c>
      <c r="Z4" s="15"/>
      <c r="AA4" s="15"/>
      <c r="AB4" s="17" t="s">
        <v>23</v>
      </c>
      <c r="AC4" s="17">
        <v>0.5</v>
      </c>
      <c r="AD4" s="34">
        <f t="shared" ref="AD4:AD10" si="0">C4+D4+E4+F4+H4+J4+L4+N4+P4+Q4+S4+T4+V4+X4+Y4+AA4+AC4</f>
        <v>13</v>
      </c>
      <c r="AE4" s="15">
        <v>12.5</v>
      </c>
    </row>
    <row r="5" spans="1:31">
      <c r="A5" s="14" t="s">
        <v>25</v>
      </c>
      <c r="B5" s="15" t="s">
        <v>26</v>
      </c>
      <c r="C5" s="15">
        <v>2</v>
      </c>
      <c r="D5" s="16">
        <v>8</v>
      </c>
      <c r="E5" s="17"/>
      <c r="F5" s="17"/>
      <c r="G5" s="17"/>
      <c r="H5" s="17"/>
      <c r="I5" s="17"/>
      <c r="J5" s="17"/>
      <c r="K5" s="17"/>
      <c r="L5" s="17"/>
      <c r="M5" s="17"/>
      <c r="N5" s="25"/>
      <c r="O5" s="17"/>
      <c r="P5" s="26"/>
      <c r="Q5" s="17"/>
      <c r="R5" s="17"/>
      <c r="S5" s="25"/>
      <c r="T5" s="25">
        <v>0.5</v>
      </c>
      <c r="U5" s="17"/>
      <c r="V5" s="17"/>
      <c r="W5" s="25"/>
      <c r="X5" s="31"/>
      <c r="Y5" s="25">
        <v>0.5</v>
      </c>
      <c r="Z5" s="17"/>
      <c r="AA5" s="17"/>
      <c r="AB5" s="17" t="s">
        <v>27</v>
      </c>
      <c r="AC5" s="17">
        <v>2</v>
      </c>
      <c r="AD5" s="34">
        <f t="shared" si="0"/>
        <v>13</v>
      </c>
      <c r="AE5" s="15">
        <v>12.5</v>
      </c>
    </row>
    <row r="6" ht="13" customHeight="1" spans="1:31">
      <c r="A6" s="14" t="s">
        <v>28</v>
      </c>
      <c r="B6" s="15" t="s">
        <v>29</v>
      </c>
      <c r="C6" s="15">
        <v>2</v>
      </c>
      <c r="D6" s="16">
        <v>8</v>
      </c>
      <c r="E6" s="17"/>
      <c r="F6" s="17"/>
      <c r="G6" s="17"/>
      <c r="H6" s="17"/>
      <c r="I6" s="17"/>
      <c r="J6" s="17"/>
      <c r="K6" s="17"/>
      <c r="L6" s="17"/>
      <c r="M6" s="17"/>
      <c r="N6" s="25"/>
      <c r="O6" s="17" t="s">
        <v>23</v>
      </c>
      <c r="P6" s="26">
        <v>0.5</v>
      </c>
      <c r="Q6" s="17"/>
      <c r="R6" s="17" t="s">
        <v>30</v>
      </c>
      <c r="S6" s="25">
        <v>1</v>
      </c>
      <c r="T6" s="25">
        <v>0.5</v>
      </c>
      <c r="U6" s="17"/>
      <c r="V6" s="17"/>
      <c r="W6" s="25"/>
      <c r="X6" s="31"/>
      <c r="Y6" s="25">
        <v>0.5</v>
      </c>
      <c r="Z6" s="17"/>
      <c r="AA6" s="17"/>
      <c r="AB6" s="17" t="s">
        <v>31</v>
      </c>
      <c r="AC6" s="16">
        <v>0.5</v>
      </c>
      <c r="AD6" s="34">
        <f t="shared" si="0"/>
        <v>13</v>
      </c>
      <c r="AE6" s="15">
        <v>14</v>
      </c>
    </row>
    <row r="7" spans="1:31">
      <c r="A7" s="14" t="s">
        <v>32</v>
      </c>
      <c r="B7" s="13" t="s">
        <v>33</v>
      </c>
      <c r="C7" s="15">
        <v>2</v>
      </c>
      <c r="D7" s="16">
        <v>8</v>
      </c>
      <c r="E7" s="17"/>
      <c r="F7" s="17"/>
      <c r="G7" s="17"/>
      <c r="H7" s="17"/>
      <c r="I7" s="17"/>
      <c r="J7" s="17"/>
      <c r="K7" s="17"/>
      <c r="L7" s="17"/>
      <c r="M7" s="17"/>
      <c r="N7" s="25"/>
      <c r="O7" s="19" t="s">
        <v>34</v>
      </c>
      <c r="P7" s="26">
        <v>0.5</v>
      </c>
      <c r="Q7" s="17"/>
      <c r="R7" s="17" t="s">
        <v>35</v>
      </c>
      <c r="S7" s="25">
        <v>1</v>
      </c>
      <c r="T7" s="25">
        <v>0.5</v>
      </c>
      <c r="U7" s="15"/>
      <c r="V7" s="17"/>
      <c r="W7" s="25"/>
      <c r="X7" s="31"/>
      <c r="Y7" s="25">
        <v>0.5</v>
      </c>
      <c r="Z7" s="15"/>
      <c r="AA7" s="15"/>
      <c r="AB7" s="13" t="s">
        <v>36</v>
      </c>
      <c r="AC7" s="16">
        <v>1</v>
      </c>
      <c r="AD7" s="34">
        <f t="shared" si="0"/>
        <v>13.5</v>
      </c>
      <c r="AE7" s="15"/>
    </row>
    <row r="8" spans="1:31">
      <c r="A8" s="14" t="s">
        <v>37</v>
      </c>
      <c r="B8" s="15" t="s">
        <v>38</v>
      </c>
      <c r="C8" s="15">
        <v>2</v>
      </c>
      <c r="D8" s="16">
        <v>8</v>
      </c>
      <c r="E8" s="17"/>
      <c r="F8" s="17"/>
      <c r="G8" s="17"/>
      <c r="H8" s="17"/>
      <c r="I8" s="17"/>
      <c r="J8" s="17"/>
      <c r="K8" s="17"/>
      <c r="L8" s="17"/>
      <c r="M8" s="17"/>
      <c r="N8" s="25"/>
      <c r="O8" s="19" t="s">
        <v>32</v>
      </c>
      <c r="P8" s="26">
        <v>0.5</v>
      </c>
      <c r="Q8" s="17"/>
      <c r="R8" s="17" t="s">
        <v>39</v>
      </c>
      <c r="S8" s="25">
        <v>1</v>
      </c>
      <c r="T8" s="25">
        <v>0.5</v>
      </c>
      <c r="U8" s="17"/>
      <c r="V8" s="17"/>
      <c r="W8" s="25"/>
      <c r="X8" s="31"/>
      <c r="Y8" s="25">
        <v>0.5</v>
      </c>
      <c r="Z8" s="15"/>
      <c r="AA8" s="15"/>
      <c r="AB8" s="15" t="s">
        <v>40</v>
      </c>
      <c r="AC8" s="16">
        <v>1</v>
      </c>
      <c r="AD8" s="34">
        <f t="shared" si="0"/>
        <v>13.5</v>
      </c>
      <c r="AE8" s="15">
        <v>13</v>
      </c>
    </row>
    <row r="9" spans="1:31">
      <c r="A9" s="14" t="s">
        <v>34</v>
      </c>
      <c r="B9" s="15" t="s">
        <v>41</v>
      </c>
      <c r="C9" s="15">
        <v>2</v>
      </c>
      <c r="D9" s="16">
        <v>8</v>
      </c>
      <c r="E9" s="17"/>
      <c r="F9" s="17"/>
      <c r="G9" s="17"/>
      <c r="H9" s="17"/>
      <c r="I9" s="17"/>
      <c r="J9" s="17"/>
      <c r="K9" s="17"/>
      <c r="L9" s="17"/>
      <c r="M9" s="17"/>
      <c r="N9" s="25"/>
      <c r="O9" s="17"/>
      <c r="P9" s="26"/>
      <c r="Q9" s="17"/>
      <c r="R9" s="17" t="s">
        <v>42</v>
      </c>
      <c r="S9" s="25">
        <v>1</v>
      </c>
      <c r="T9" s="25">
        <v>0.5</v>
      </c>
      <c r="U9" s="15"/>
      <c r="V9" s="17"/>
      <c r="W9" s="25"/>
      <c r="X9" s="31"/>
      <c r="Y9" s="25">
        <v>0.5</v>
      </c>
      <c r="Z9" s="17" t="s">
        <v>43</v>
      </c>
      <c r="AA9" s="17">
        <v>1.5</v>
      </c>
      <c r="AB9" s="17"/>
      <c r="AC9" s="16"/>
      <c r="AD9" s="34">
        <f t="shared" si="0"/>
        <v>13.5</v>
      </c>
      <c r="AE9" s="15">
        <v>13</v>
      </c>
    </row>
    <row r="10" spans="1:31">
      <c r="A10" s="14" t="s">
        <v>31</v>
      </c>
      <c r="B10" s="15" t="s">
        <v>44</v>
      </c>
      <c r="C10" s="15">
        <v>2</v>
      </c>
      <c r="D10" s="16">
        <v>7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 t="s">
        <v>45</v>
      </c>
      <c r="P10" s="17">
        <v>3</v>
      </c>
      <c r="Q10" s="17"/>
      <c r="R10" s="17"/>
      <c r="S10" s="25"/>
      <c r="T10" s="25">
        <v>1</v>
      </c>
      <c r="U10" s="17"/>
      <c r="V10" s="17"/>
      <c r="W10" s="25"/>
      <c r="X10" s="31"/>
      <c r="Y10" s="17"/>
      <c r="Z10" s="17" t="s">
        <v>31</v>
      </c>
      <c r="AA10" s="17">
        <v>0.5</v>
      </c>
      <c r="AB10" s="17"/>
      <c r="AC10" s="16"/>
      <c r="AD10" s="34">
        <f t="shared" si="0"/>
        <v>13.5</v>
      </c>
      <c r="AE10" s="15">
        <v>13</v>
      </c>
    </row>
    <row r="11" ht="21" spans="1:31">
      <c r="A11" s="14" t="s">
        <v>46</v>
      </c>
      <c r="B11" s="15" t="s">
        <v>47</v>
      </c>
      <c r="C11" s="15">
        <v>2</v>
      </c>
      <c r="D11" s="16">
        <v>7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48</v>
      </c>
      <c r="P11" s="17">
        <v>1</v>
      </c>
      <c r="Q11" s="17"/>
      <c r="R11" s="17"/>
      <c r="S11" s="25"/>
      <c r="T11" s="25">
        <v>1</v>
      </c>
      <c r="U11" s="17"/>
      <c r="V11" s="17"/>
      <c r="W11" s="25" t="s">
        <v>49</v>
      </c>
      <c r="X11" s="31">
        <v>0.5</v>
      </c>
      <c r="Y11" s="17"/>
      <c r="Z11" s="17"/>
      <c r="AA11" s="17"/>
      <c r="AB11" s="17" t="s">
        <v>50</v>
      </c>
      <c r="AC11" s="16">
        <v>2</v>
      </c>
      <c r="AD11" s="34">
        <f t="shared" ref="AD11:AD27" si="1">C11+D11+E11+F11+H11+J11+L11+N11+P11+Q11+S11+T11+V11+X11+Y11+AA11+AC11</f>
        <v>13.5</v>
      </c>
      <c r="AE11" s="15"/>
    </row>
    <row r="12" spans="1:31">
      <c r="A12" s="14" t="s">
        <v>51</v>
      </c>
      <c r="B12" s="15" t="s">
        <v>52</v>
      </c>
      <c r="C12" s="15">
        <v>2</v>
      </c>
      <c r="D12" s="16">
        <v>7</v>
      </c>
      <c r="E12" s="17"/>
      <c r="F12" s="17"/>
      <c r="G12" s="17"/>
      <c r="H12" s="17"/>
      <c r="I12" s="17"/>
      <c r="J12" s="17"/>
      <c r="K12" s="17" t="s">
        <v>53</v>
      </c>
      <c r="L12" s="17">
        <v>3</v>
      </c>
      <c r="M12" s="17"/>
      <c r="N12" s="17"/>
      <c r="O12" s="17"/>
      <c r="P12" s="17"/>
      <c r="Q12" s="17"/>
      <c r="R12" s="17"/>
      <c r="S12" s="25"/>
      <c r="T12" s="25">
        <v>1</v>
      </c>
      <c r="U12" s="17"/>
      <c r="V12" s="17"/>
      <c r="W12" s="25"/>
      <c r="X12" s="31"/>
      <c r="Y12" s="17"/>
      <c r="Z12" s="17" t="s">
        <v>51</v>
      </c>
      <c r="AA12" s="17">
        <v>0.5</v>
      </c>
      <c r="AB12" s="17"/>
      <c r="AC12" s="17"/>
      <c r="AD12" s="34">
        <f t="shared" si="1"/>
        <v>13.5</v>
      </c>
      <c r="AE12" s="15">
        <v>13.5</v>
      </c>
    </row>
    <row r="13" spans="1:31">
      <c r="A13" s="14" t="s">
        <v>54</v>
      </c>
      <c r="B13" s="15" t="s">
        <v>55</v>
      </c>
      <c r="C13" s="15">
        <v>2</v>
      </c>
      <c r="D13" s="16">
        <v>7</v>
      </c>
      <c r="E13" s="17"/>
      <c r="F13" s="17"/>
      <c r="G13" s="17"/>
      <c r="H13" s="17"/>
      <c r="I13" s="27"/>
      <c r="J13" s="17"/>
      <c r="K13" s="17" t="s">
        <v>31</v>
      </c>
      <c r="L13" s="17">
        <v>3</v>
      </c>
      <c r="M13" s="17"/>
      <c r="N13" s="17"/>
      <c r="O13" s="6"/>
      <c r="P13" s="17"/>
      <c r="Q13" s="17"/>
      <c r="R13" s="17"/>
      <c r="S13" s="25"/>
      <c r="T13" s="25">
        <v>1</v>
      </c>
      <c r="U13" s="17"/>
      <c r="V13" s="17"/>
      <c r="W13" s="25"/>
      <c r="X13" s="31"/>
      <c r="Y13" s="17"/>
      <c r="Z13" s="17"/>
      <c r="AA13" s="17"/>
      <c r="AB13" s="17" t="s">
        <v>49</v>
      </c>
      <c r="AC13" s="17">
        <v>0.5</v>
      </c>
      <c r="AD13" s="34">
        <f t="shared" si="1"/>
        <v>13.5</v>
      </c>
      <c r="AE13" s="15">
        <v>12.5</v>
      </c>
    </row>
    <row r="14" spans="1:31">
      <c r="A14" s="14" t="s">
        <v>53</v>
      </c>
      <c r="B14" s="15" t="s">
        <v>56</v>
      </c>
      <c r="C14" s="15">
        <v>2</v>
      </c>
      <c r="D14" s="16">
        <v>7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 t="s">
        <v>57</v>
      </c>
      <c r="P14" s="17">
        <v>3</v>
      </c>
      <c r="Q14" s="17"/>
      <c r="R14" s="17"/>
      <c r="S14" s="25"/>
      <c r="T14" s="25">
        <v>1</v>
      </c>
      <c r="U14" s="17"/>
      <c r="V14" s="17"/>
      <c r="W14" s="25"/>
      <c r="X14" s="31"/>
      <c r="Y14" s="17"/>
      <c r="Z14" s="17"/>
      <c r="AA14" s="17"/>
      <c r="AB14" s="17" t="s">
        <v>53</v>
      </c>
      <c r="AC14" s="17">
        <v>0.5</v>
      </c>
      <c r="AD14" s="34">
        <f t="shared" si="1"/>
        <v>13.5</v>
      </c>
      <c r="AE14" s="15">
        <v>13</v>
      </c>
    </row>
    <row r="15" spans="1:31">
      <c r="A15" s="14" t="s">
        <v>58</v>
      </c>
      <c r="B15" s="15" t="s">
        <v>59</v>
      </c>
      <c r="C15" s="15"/>
      <c r="D15" s="16">
        <v>7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25"/>
      <c r="T15" s="25"/>
      <c r="U15" s="17"/>
      <c r="V15" s="17"/>
      <c r="W15" s="25"/>
      <c r="X15" s="31"/>
      <c r="Y15" s="17"/>
      <c r="Z15" s="17"/>
      <c r="AA15" s="17"/>
      <c r="AB15" s="17" t="s">
        <v>58</v>
      </c>
      <c r="AC15" s="17">
        <v>0.5</v>
      </c>
      <c r="AD15" s="34">
        <f t="shared" si="1"/>
        <v>7.5</v>
      </c>
      <c r="AE15" s="15"/>
    </row>
    <row r="16" spans="1:31">
      <c r="A16" s="14" t="s">
        <v>60</v>
      </c>
      <c r="B16" s="15" t="s">
        <v>61</v>
      </c>
      <c r="C16" s="15">
        <v>2</v>
      </c>
      <c r="D16" s="16">
        <v>6</v>
      </c>
      <c r="E16" s="17"/>
      <c r="F16" s="17"/>
      <c r="G16" s="17"/>
      <c r="H16" s="17"/>
      <c r="I16" s="17" t="s">
        <v>62</v>
      </c>
      <c r="J16" s="17">
        <v>2</v>
      </c>
      <c r="K16" s="17"/>
      <c r="L16" s="17"/>
      <c r="M16" s="17"/>
      <c r="N16" s="17"/>
      <c r="O16" s="17"/>
      <c r="P16" s="17"/>
      <c r="Q16" s="17"/>
      <c r="R16" s="17" t="s">
        <v>63</v>
      </c>
      <c r="S16" s="25">
        <v>1</v>
      </c>
      <c r="T16" s="25">
        <v>1</v>
      </c>
      <c r="U16" s="17"/>
      <c r="V16" s="17"/>
      <c r="W16" s="25"/>
      <c r="X16" s="31"/>
      <c r="Y16" s="17"/>
      <c r="Z16" s="17"/>
      <c r="AA16" s="17"/>
      <c r="AB16" s="17" t="s">
        <v>64</v>
      </c>
      <c r="AC16" s="17">
        <v>1</v>
      </c>
      <c r="AD16" s="34">
        <f t="shared" si="1"/>
        <v>13</v>
      </c>
      <c r="AE16" s="15">
        <v>12.5</v>
      </c>
    </row>
    <row r="17" s="3" customFormat="1" ht="21" spans="1:31">
      <c r="A17" s="13" t="s">
        <v>62</v>
      </c>
      <c r="B17" s="13" t="s">
        <v>65</v>
      </c>
      <c r="C17" s="13">
        <v>2</v>
      </c>
      <c r="D17" s="18">
        <v>6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3"/>
      <c r="P17" s="13"/>
      <c r="Q17" s="19"/>
      <c r="T17" s="32">
        <v>1</v>
      </c>
      <c r="U17" s="19"/>
      <c r="V17" s="19"/>
      <c r="W17" s="32"/>
      <c r="X17" s="33"/>
      <c r="Y17" s="19"/>
      <c r="Z17" s="19" t="s">
        <v>66</v>
      </c>
      <c r="AA17" s="33">
        <v>2</v>
      </c>
      <c r="AB17" s="19"/>
      <c r="AC17" s="19"/>
      <c r="AD17" s="30">
        <f t="shared" si="1"/>
        <v>11</v>
      </c>
      <c r="AE17" s="13">
        <v>13</v>
      </c>
    </row>
    <row r="18" s="3" customFormat="1" spans="1:31">
      <c r="A18" s="13" t="s">
        <v>67</v>
      </c>
      <c r="B18" s="13" t="s">
        <v>68</v>
      </c>
      <c r="C18" s="13">
        <v>2</v>
      </c>
      <c r="D18" s="18">
        <v>6</v>
      </c>
      <c r="E18" s="19"/>
      <c r="F18" s="19"/>
      <c r="G18" s="19"/>
      <c r="H18" s="19"/>
      <c r="I18" s="19" t="s">
        <v>60</v>
      </c>
      <c r="J18" s="19">
        <v>2</v>
      </c>
      <c r="K18" s="19"/>
      <c r="L18" s="19"/>
      <c r="M18" s="13"/>
      <c r="N18" s="13"/>
      <c r="O18" s="19"/>
      <c r="P18" s="19"/>
      <c r="Q18" s="19"/>
      <c r="R18" s="13" t="s">
        <v>69</v>
      </c>
      <c r="S18" s="32">
        <v>1</v>
      </c>
      <c r="T18" s="32">
        <v>1</v>
      </c>
      <c r="U18" s="13"/>
      <c r="V18" s="13"/>
      <c r="W18" s="32"/>
      <c r="X18" s="33"/>
      <c r="Y18" s="19"/>
      <c r="Z18" s="19" t="s">
        <v>67</v>
      </c>
      <c r="AA18" s="19">
        <v>0.5</v>
      </c>
      <c r="AB18" s="19" t="s">
        <v>70</v>
      </c>
      <c r="AC18" s="19">
        <v>0.5</v>
      </c>
      <c r="AD18" s="30">
        <f t="shared" si="1"/>
        <v>13</v>
      </c>
      <c r="AE18" s="13">
        <v>12.5</v>
      </c>
    </row>
    <row r="19" s="3" customFormat="1" spans="1:31">
      <c r="A19" s="18" t="s">
        <v>71</v>
      </c>
      <c r="B19" s="13" t="s">
        <v>72</v>
      </c>
      <c r="C19" s="13">
        <v>2</v>
      </c>
      <c r="D19" s="18">
        <v>6</v>
      </c>
      <c r="E19" s="19"/>
      <c r="F19" s="19"/>
      <c r="G19" s="13"/>
      <c r="H19" s="13"/>
      <c r="I19" s="19"/>
      <c r="J19" s="19"/>
      <c r="K19" s="19"/>
      <c r="L19" s="19"/>
      <c r="M19" s="19" t="s">
        <v>49</v>
      </c>
      <c r="N19" s="19">
        <v>2</v>
      </c>
      <c r="O19" s="19"/>
      <c r="P19" s="19"/>
      <c r="Q19" s="19"/>
      <c r="R19" s="13"/>
      <c r="S19" s="32"/>
      <c r="T19" s="32">
        <v>1</v>
      </c>
      <c r="U19" s="19" t="s">
        <v>70</v>
      </c>
      <c r="V19" s="19">
        <v>1</v>
      </c>
      <c r="W19" s="32"/>
      <c r="X19" s="33"/>
      <c r="Y19" s="19"/>
      <c r="Z19" s="19"/>
      <c r="AA19" s="19"/>
      <c r="AB19" s="19" t="s">
        <v>71</v>
      </c>
      <c r="AC19" s="19">
        <v>0.5</v>
      </c>
      <c r="AD19" s="30">
        <f t="shared" si="1"/>
        <v>12.5</v>
      </c>
      <c r="AE19" s="13"/>
    </row>
    <row r="20" spans="1:31">
      <c r="A20" s="20" t="s">
        <v>49</v>
      </c>
      <c r="B20" s="15" t="s">
        <v>73</v>
      </c>
      <c r="C20" s="15"/>
      <c r="D20" s="16">
        <v>6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25"/>
      <c r="T20" s="17"/>
      <c r="U20" s="17"/>
      <c r="V20" s="17"/>
      <c r="W20" s="25"/>
      <c r="X20" s="31"/>
      <c r="Y20" s="17"/>
      <c r="Z20" s="17" t="s">
        <v>49</v>
      </c>
      <c r="AA20" s="17">
        <v>0.5</v>
      </c>
      <c r="AB20" s="17"/>
      <c r="AC20" s="17"/>
      <c r="AD20" s="34">
        <f t="shared" si="1"/>
        <v>6.5</v>
      </c>
      <c r="AE20" s="15">
        <v>7</v>
      </c>
    </row>
    <row r="21" spans="1:31">
      <c r="A21" s="20" t="s">
        <v>70</v>
      </c>
      <c r="B21" s="15" t="s">
        <v>74</v>
      </c>
      <c r="C21" s="15"/>
      <c r="D21" s="16">
        <v>6</v>
      </c>
      <c r="E21" s="17"/>
      <c r="F21" s="17"/>
      <c r="G21" s="17" t="s">
        <v>49</v>
      </c>
      <c r="H21" s="17">
        <v>2</v>
      </c>
      <c r="I21" s="17"/>
      <c r="J21" s="17"/>
      <c r="K21" s="17"/>
      <c r="L21" s="17"/>
      <c r="M21" s="17"/>
      <c r="N21" s="17"/>
      <c r="O21" s="17"/>
      <c r="P21" s="17"/>
      <c r="Q21" s="17"/>
      <c r="R21" s="15" t="s">
        <v>75</v>
      </c>
      <c r="S21" s="25">
        <v>1</v>
      </c>
      <c r="T21" s="17"/>
      <c r="U21" s="19" t="s">
        <v>49</v>
      </c>
      <c r="V21" s="25">
        <v>1</v>
      </c>
      <c r="W21" s="17"/>
      <c r="X21" s="31"/>
      <c r="Y21" s="17"/>
      <c r="Z21" s="17" t="s">
        <v>70</v>
      </c>
      <c r="AA21" s="17">
        <v>0.5</v>
      </c>
      <c r="AB21" s="17"/>
      <c r="AC21" s="17"/>
      <c r="AD21" s="34">
        <f t="shared" si="1"/>
        <v>10.5</v>
      </c>
      <c r="AE21" s="15">
        <v>10.5</v>
      </c>
    </row>
    <row r="22" s="3" customFormat="1" ht="21" spans="1:31">
      <c r="A22" s="21" t="s">
        <v>23</v>
      </c>
      <c r="B22" s="13" t="s">
        <v>76</v>
      </c>
      <c r="C22" s="13"/>
      <c r="D22" s="13"/>
      <c r="E22" s="19">
        <v>5</v>
      </c>
      <c r="F22" s="19"/>
      <c r="G22" s="19"/>
      <c r="H22" s="19"/>
      <c r="I22" s="19" t="s">
        <v>77</v>
      </c>
      <c r="J22" s="19">
        <v>6</v>
      </c>
      <c r="K22" s="19"/>
      <c r="L22" s="19"/>
      <c r="M22" s="13" t="s">
        <v>78</v>
      </c>
      <c r="N22" s="19">
        <v>2</v>
      </c>
      <c r="O22" s="19"/>
      <c r="P22" s="19"/>
      <c r="Q22" s="19"/>
      <c r="R22" s="19"/>
      <c r="S22" s="32"/>
      <c r="T22" s="19"/>
      <c r="U22" s="19" t="s">
        <v>67</v>
      </c>
      <c r="V22" s="19">
        <v>1</v>
      </c>
      <c r="W22" s="19"/>
      <c r="X22" s="33"/>
      <c r="Y22" s="19"/>
      <c r="Z22" s="19"/>
      <c r="AA22" s="19"/>
      <c r="AB22" s="19"/>
      <c r="AC22" s="19"/>
      <c r="AD22" s="30">
        <f t="shared" si="1"/>
        <v>14</v>
      </c>
      <c r="AE22" s="13"/>
    </row>
    <row r="23" s="4" customFormat="1" spans="1:31">
      <c r="A23" s="22" t="s">
        <v>36</v>
      </c>
      <c r="B23" s="15" t="s">
        <v>79</v>
      </c>
      <c r="C23" s="15"/>
      <c r="D23" s="15"/>
      <c r="E23" s="17">
        <v>10</v>
      </c>
      <c r="F23" s="17"/>
      <c r="G23" s="17"/>
      <c r="H23" s="17"/>
      <c r="I23" s="17"/>
      <c r="J23" s="17"/>
      <c r="K23" s="17"/>
      <c r="L23" s="17"/>
      <c r="M23" s="6"/>
      <c r="N23" s="6"/>
      <c r="O23" s="17"/>
      <c r="P23" s="17"/>
      <c r="Q23" s="17"/>
      <c r="R23" s="17" t="s">
        <v>80</v>
      </c>
      <c r="S23" s="25">
        <v>1</v>
      </c>
      <c r="T23" s="17"/>
      <c r="U23" s="17" t="s">
        <v>54</v>
      </c>
      <c r="V23" s="17">
        <v>1</v>
      </c>
      <c r="W23" s="17"/>
      <c r="X23" s="31"/>
      <c r="Y23" s="17"/>
      <c r="Z23" s="17"/>
      <c r="AA23" s="17"/>
      <c r="AB23" s="17"/>
      <c r="AC23" s="17"/>
      <c r="AD23" s="34">
        <f t="shared" si="1"/>
        <v>12</v>
      </c>
      <c r="AE23" s="15">
        <v>11</v>
      </c>
    </row>
    <row r="24" spans="1:31">
      <c r="A24" s="23" t="s">
        <v>81</v>
      </c>
      <c r="B24" s="15" t="s">
        <v>82</v>
      </c>
      <c r="C24" s="15"/>
      <c r="D24" s="15"/>
      <c r="E24" s="17">
        <v>9</v>
      </c>
      <c r="F24" s="17"/>
      <c r="G24" s="17"/>
      <c r="H24" s="17"/>
      <c r="I24" s="17" t="s">
        <v>67</v>
      </c>
      <c r="J24" s="17">
        <v>2</v>
      </c>
      <c r="K24" s="17"/>
      <c r="L24" s="17"/>
      <c r="M24" s="17"/>
      <c r="N24" s="17"/>
      <c r="O24" s="17"/>
      <c r="P24" s="17"/>
      <c r="Q24" s="17"/>
      <c r="R24" s="17"/>
      <c r="S24" s="25"/>
      <c r="T24" s="17"/>
      <c r="U24" s="27" t="s">
        <v>46</v>
      </c>
      <c r="V24" s="17">
        <v>1</v>
      </c>
      <c r="W24" s="25"/>
      <c r="X24" s="31"/>
      <c r="Y24" s="17"/>
      <c r="Z24" s="17"/>
      <c r="AA24" s="17"/>
      <c r="AB24" s="17"/>
      <c r="AC24" s="17"/>
      <c r="AD24" s="34">
        <f t="shared" si="1"/>
        <v>12</v>
      </c>
      <c r="AE24" s="15">
        <v>12</v>
      </c>
    </row>
    <row r="25" spans="1:31">
      <c r="A25" s="14" t="s">
        <v>83</v>
      </c>
      <c r="B25" s="15" t="s">
        <v>84</v>
      </c>
      <c r="C25" s="15"/>
      <c r="D25" s="15"/>
      <c r="E25" s="17">
        <v>10</v>
      </c>
      <c r="F25" s="17"/>
      <c r="G25" s="17"/>
      <c r="H25" s="17"/>
      <c r="I25" s="17"/>
      <c r="J25" s="15"/>
      <c r="K25" s="17" t="s">
        <v>51</v>
      </c>
      <c r="L25" s="17">
        <v>3</v>
      </c>
      <c r="M25" s="17"/>
      <c r="N25" s="17"/>
      <c r="O25" s="17"/>
      <c r="P25" s="17"/>
      <c r="Q25" s="17"/>
      <c r="R25" s="17"/>
      <c r="S25" s="25"/>
      <c r="T25" s="17"/>
      <c r="U25" s="17"/>
      <c r="V25" s="17"/>
      <c r="W25" s="25"/>
      <c r="X25" s="31"/>
      <c r="Y25" s="17"/>
      <c r="Z25" s="17"/>
      <c r="AA25" s="17"/>
      <c r="AB25" s="17"/>
      <c r="AC25" s="17"/>
      <c r="AD25" s="34">
        <f t="shared" si="1"/>
        <v>13</v>
      </c>
      <c r="AE25" s="15">
        <v>12</v>
      </c>
    </row>
    <row r="26" spans="1:31">
      <c r="A26" s="23" t="s">
        <v>85</v>
      </c>
      <c r="B26" s="15" t="s">
        <v>86</v>
      </c>
      <c r="C26" s="15"/>
      <c r="D26" s="15"/>
      <c r="E26" s="17">
        <v>8</v>
      </c>
      <c r="F26" s="17"/>
      <c r="G26" s="17"/>
      <c r="H26" s="17"/>
      <c r="I26" s="17"/>
      <c r="J26" s="17"/>
      <c r="K26" s="17" t="s">
        <v>32</v>
      </c>
      <c r="L26" s="17">
        <v>4</v>
      </c>
      <c r="M26" s="17"/>
      <c r="N26" s="17"/>
      <c r="O26" s="17"/>
      <c r="P26" s="17"/>
      <c r="Q26" s="17"/>
      <c r="R26" s="17" t="s">
        <v>87</v>
      </c>
      <c r="S26" s="25">
        <v>1</v>
      </c>
      <c r="T26" s="17"/>
      <c r="U26" s="17"/>
      <c r="V26" s="17"/>
      <c r="W26" s="25"/>
      <c r="X26" s="31"/>
      <c r="Y26" s="17"/>
      <c r="Z26" s="17"/>
      <c r="AA26" s="17"/>
      <c r="AB26" s="17"/>
      <c r="AC26" s="17"/>
      <c r="AD26" s="34">
        <f t="shared" si="1"/>
        <v>13</v>
      </c>
      <c r="AE26" s="15">
        <v>13</v>
      </c>
    </row>
    <row r="27" spans="1:31">
      <c r="A27" s="14" t="s">
        <v>46</v>
      </c>
      <c r="B27" s="15" t="s">
        <v>88</v>
      </c>
      <c r="C27" s="15"/>
      <c r="D27" s="15"/>
      <c r="E27" s="17">
        <v>4</v>
      </c>
      <c r="F27" s="17"/>
      <c r="G27" s="17"/>
      <c r="H27" s="17"/>
      <c r="I27" s="17" t="s">
        <v>49</v>
      </c>
      <c r="J27" s="17">
        <v>2</v>
      </c>
      <c r="K27" s="17"/>
      <c r="L27" s="17"/>
      <c r="M27" s="17"/>
      <c r="N27" s="17"/>
      <c r="O27" s="17"/>
      <c r="P27" s="17"/>
      <c r="Q27" s="17"/>
      <c r="R27" s="17"/>
      <c r="S27" s="25"/>
      <c r="T27" s="17"/>
      <c r="U27" s="17"/>
      <c r="V27" s="17"/>
      <c r="W27" s="25"/>
      <c r="X27" s="31"/>
      <c r="Y27" s="17"/>
      <c r="Z27" s="15"/>
      <c r="AA27" s="15"/>
      <c r="AB27" s="17"/>
      <c r="AC27" s="17"/>
      <c r="AD27" s="34">
        <f t="shared" si="1"/>
        <v>6</v>
      </c>
      <c r="AE27" s="15">
        <v>5</v>
      </c>
    </row>
    <row r="28" spans="1:31">
      <c r="A28" s="14" t="s">
        <v>89</v>
      </c>
      <c r="B28" s="15" t="s">
        <v>90</v>
      </c>
      <c r="C28" s="15">
        <v>2</v>
      </c>
      <c r="D28" s="15"/>
      <c r="E28" s="17">
        <v>8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5"/>
      <c r="T28" s="25">
        <v>1</v>
      </c>
      <c r="U28" s="17" t="s">
        <v>58</v>
      </c>
      <c r="V28" s="17">
        <v>1</v>
      </c>
      <c r="W28" s="25"/>
      <c r="X28" s="17"/>
      <c r="Y28" s="17"/>
      <c r="Z28" s="17"/>
      <c r="AA28" s="17"/>
      <c r="AB28" s="17"/>
      <c r="AC28" s="17"/>
      <c r="AD28" s="34">
        <f t="shared" ref="AD28:AD38" si="2">C28+D28+E28+F28+H28+J28+L28+N28+P28+Q28+S28+T28+V28+X28+Y28+AA28+AC28</f>
        <v>12</v>
      </c>
      <c r="AE28" s="15">
        <v>11</v>
      </c>
    </row>
    <row r="29" spans="1:31">
      <c r="A29" s="14" t="s">
        <v>64</v>
      </c>
      <c r="B29" s="15" t="s">
        <v>91</v>
      </c>
      <c r="C29" s="15"/>
      <c r="D29" s="15"/>
      <c r="E29" s="17">
        <v>10</v>
      </c>
      <c r="F29" s="17"/>
      <c r="G29" s="17"/>
      <c r="H29" s="17"/>
      <c r="I29" s="17"/>
      <c r="J29" s="17"/>
      <c r="K29" s="17"/>
      <c r="L29" s="17"/>
      <c r="M29" s="17"/>
      <c r="N29" s="17"/>
      <c r="O29" s="17" t="s">
        <v>92</v>
      </c>
      <c r="P29" s="17">
        <v>3</v>
      </c>
      <c r="Q29" s="17"/>
      <c r="R29" s="17"/>
      <c r="S29" s="25"/>
      <c r="T29" s="17"/>
      <c r="U29" s="17"/>
      <c r="V29" s="17"/>
      <c r="W29" s="25"/>
      <c r="X29" s="31"/>
      <c r="Y29" s="17"/>
      <c r="Z29" s="17"/>
      <c r="AA29" s="17"/>
      <c r="AB29" s="17"/>
      <c r="AC29" s="17"/>
      <c r="AD29" s="34">
        <f t="shared" si="2"/>
        <v>13</v>
      </c>
      <c r="AE29" s="15">
        <v>13</v>
      </c>
    </row>
    <row r="30" ht="21" spans="1:31">
      <c r="A30" s="23" t="s">
        <v>62</v>
      </c>
      <c r="B30" s="15" t="s">
        <v>93</v>
      </c>
      <c r="C30" s="15"/>
      <c r="D30" s="15"/>
      <c r="E30" s="17">
        <v>5</v>
      </c>
      <c r="F30" s="17"/>
      <c r="I30" s="17" t="s">
        <v>70</v>
      </c>
      <c r="J30" s="17">
        <v>2</v>
      </c>
      <c r="K30" s="17"/>
      <c r="L30" s="17"/>
      <c r="M30" s="17"/>
      <c r="N30" s="17"/>
      <c r="O30" s="17"/>
      <c r="P30" s="17"/>
      <c r="Q30" s="17"/>
      <c r="R30" s="17"/>
      <c r="S30" s="25"/>
      <c r="T30" s="17"/>
      <c r="U30" s="17"/>
      <c r="V30" s="17"/>
      <c r="W30" s="25" t="s">
        <v>94</v>
      </c>
      <c r="X30" s="17">
        <v>1</v>
      </c>
      <c r="Y30" s="17"/>
      <c r="Z30" s="17"/>
      <c r="AA30" s="17"/>
      <c r="AB30" s="17"/>
      <c r="AC30" s="17"/>
      <c r="AD30" s="34">
        <f t="shared" si="2"/>
        <v>8</v>
      </c>
      <c r="AE30" s="15">
        <v>7</v>
      </c>
    </row>
    <row r="31" ht="15.95" customHeight="1" spans="1:31">
      <c r="A31" s="14" t="s">
        <v>71</v>
      </c>
      <c r="B31" s="15" t="s">
        <v>95</v>
      </c>
      <c r="C31" s="15"/>
      <c r="D31" s="15"/>
      <c r="E31" s="17">
        <v>5</v>
      </c>
      <c r="F31" s="17"/>
      <c r="G31" s="17"/>
      <c r="H31" s="17"/>
      <c r="I31" s="17"/>
      <c r="J31" s="17"/>
      <c r="K31" s="17" t="s">
        <v>54</v>
      </c>
      <c r="L31" s="17">
        <v>3</v>
      </c>
      <c r="M31" s="17"/>
      <c r="N31" s="17"/>
      <c r="O31" s="17"/>
      <c r="P31" s="17"/>
      <c r="Q31" s="17"/>
      <c r="R31" s="17"/>
      <c r="S31" s="25"/>
      <c r="T31" s="17"/>
      <c r="U31" s="17"/>
      <c r="V31" s="17"/>
      <c r="W31" s="25"/>
      <c r="X31" s="31"/>
      <c r="Y31" s="17"/>
      <c r="Z31" s="17" t="s">
        <v>71</v>
      </c>
      <c r="AA31" s="17">
        <v>0.5</v>
      </c>
      <c r="AB31" s="17"/>
      <c r="AC31" s="17"/>
      <c r="AD31" s="34">
        <f t="shared" si="2"/>
        <v>8.5</v>
      </c>
      <c r="AE31" s="15">
        <v>8.5</v>
      </c>
    </row>
    <row r="32" spans="1:31">
      <c r="A32" s="23" t="s">
        <v>96</v>
      </c>
      <c r="B32" s="15" t="s">
        <v>97</v>
      </c>
      <c r="C32" s="6"/>
      <c r="D32" s="15"/>
      <c r="E32" s="17">
        <v>10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 t="s">
        <v>98</v>
      </c>
      <c r="S32" s="25">
        <v>1</v>
      </c>
      <c r="T32" s="25">
        <v>1</v>
      </c>
      <c r="U32" s="17"/>
      <c r="V32" s="17"/>
      <c r="W32" s="25"/>
      <c r="X32" s="31"/>
      <c r="Y32" s="17"/>
      <c r="Z32" s="17"/>
      <c r="AA32" s="17"/>
      <c r="AB32" s="17"/>
      <c r="AC32" s="17"/>
      <c r="AD32" s="34">
        <f t="shared" si="2"/>
        <v>12</v>
      </c>
      <c r="AE32" s="15"/>
    </row>
    <row r="33" spans="1:31">
      <c r="A33" s="23" t="s">
        <v>99</v>
      </c>
      <c r="B33" s="15" t="s">
        <v>100</v>
      </c>
      <c r="C33" s="17">
        <v>2</v>
      </c>
      <c r="D33" s="17"/>
      <c r="E33" s="17"/>
      <c r="F33" s="17">
        <v>8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6"/>
      <c r="T33" s="25">
        <v>1</v>
      </c>
      <c r="U33" s="17"/>
      <c r="V33" s="17"/>
      <c r="W33" s="25"/>
      <c r="X33" s="17"/>
      <c r="Y33" s="17"/>
      <c r="Z33" s="17"/>
      <c r="AA33" s="17"/>
      <c r="AB33" s="17"/>
      <c r="AC33" s="17"/>
      <c r="AD33" s="34">
        <f t="shared" si="2"/>
        <v>11</v>
      </c>
      <c r="AE33" s="15"/>
    </row>
    <row r="34" spans="1:31">
      <c r="A34" s="23" t="s">
        <v>101</v>
      </c>
      <c r="B34" s="15" t="s">
        <v>102</v>
      </c>
      <c r="C34" s="17"/>
      <c r="D34" s="17"/>
      <c r="E34" s="17"/>
      <c r="F34" s="17">
        <v>8</v>
      </c>
      <c r="G34" s="17"/>
      <c r="H34" s="17"/>
      <c r="I34" s="17" t="s">
        <v>37</v>
      </c>
      <c r="J34" s="17">
        <v>2</v>
      </c>
      <c r="K34" s="17"/>
      <c r="L34" s="17"/>
      <c r="M34" s="17" t="s">
        <v>34</v>
      </c>
      <c r="N34" s="17">
        <v>1</v>
      </c>
      <c r="O34" s="17"/>
      <c r="P34" s="17"/>
      <c r="Q34" s="17"/>
      <c r="R34" s="17"/>
      <c r="S34" s="25"/>
      <c r="T34" s="17"/>
      <c r="U34" s="17"/>
      <c r="V34" s="17"/>
      <c r="W34" s="25" t="s">
        <v>57</v>
      </c>
      <c r="X34" s="17">
        <v>1.5</v>
      </c>
      <c r="Y34" s="17"/>
      <c r="Z34" s="17"/>
      <c r="AA34" s="17"/>
      <c r="AB34" s="17"/>
      <c r="AC34" s="17"/>
      <c r="AD34" s="34">
        <f t="shared" si="2"/>
        <v>12.5</v>
      </c>
      <c r="AE34" s="15">
        <v>12</v>
      </c>
    </row>
    <row r="35" spans="1:31">
      <c r="A35" s="14" t="s">
        <v>103</v>
      </c>
      <c r="B35" s="15" t="s">
        <v>104</v>
      </c>
      <c r="C35" s="17"/>
      <c r="D35" s="17"/>
      <c r="E35" s="17"/>
      <c r="F35" s="17">
        <v>8</v>
      </c>
      <c r="G35" s="17"/>
      <c r="H35" s="17"/>
      <c r="I35" s="17" t="s">
        <v>34</v>
      </c>
      <c r="J35" s="17">
        <v>2</v>
      </c>
      <c r="K35" s="17"/>
      <c r="L35" s="17"/>
      <c r="M35" s="17" t="s">
        <v>37</v>
      </c>
      <c r="N35" s="17">
        <v>1</v>
      </c>
      <c r="O35" s="17"/>
      <c r="P35" s="17"/>
      <c r="Q35" s="17"/>
      <c r="R35" s="17"/>
      <c r="S35" s="25"/>
      <c r="T35" s="17"/>
      <c r="U35" s="17"/>
      <c r="V35" s="17"/>
      <c r="W35" s="25" t="s">
        <v>45</v>
      </c>
      <c r="X35" s="17">
        <v>1.5</v>
      </c>
      <c r="Y35" s="17"/>
      <c r="Z35" s="17"/>
      <c r="AA35" s="17"/>
      <c r="AB35" s="25"/>
      <c r="AC35" s="17"/>
      <c r="AD35" s="34">
        <f t="shared" si="2"/>
        <v>12.5</v>
      </c>
      <c r="AE35" s="15">
        <v>12</v>
      </c>
    </row>
    <row r="36" ht="21" spans="1:31">
      <c r="A36" s="23" t="s">
        <v>64</v>
      </c>
      <c r="B36" s="15" t="s">
        <v>105</v>
      </c>
      <c r="C36" s="17"/>
      <c r="D36" s="17"/>
      <c r="E36" s="17"/>
      <c r="F36" s="17">
        <v>8</v>
      </c>
      <c r="G36" s="17" t="s">
        <v>70</v>
      </c>
      <c r="H36" s="17">
        <v>2</v>
      </c>
      <c r="K36" s="17"/>
      <c r="L36" s="17"/>
      <c r="M36" s="17" t="s">
        <v>32</v>
      </c>
      <c r="N36" s="17">
        <v>1</v>
      </c>
      <c r="O36" s="17"/>
      <c r="P36" s="17"/>
      <c r="Q36" s="17"/>
      <c r="R36" s="17" t="s">
        <v>106</v>
      </c>
      <c r="S36" s="25">
        <v>1</v>
      </c>
      <c r="T36" s="17"/>
      <c r="U36" s="17"/>
      <c r="V36" s="17"/>
      <c r="W36" s="25"/>
      <c r="X36" s="17"/>
      <c r="Y36" s="17"/>
      <c r="Z36" s="17"/>
      <c r="AA36" s="17"/>
      <c r="AB36" s="25"/>
      <c r="AC36" s="17"/>
      <c r="AD36" s="34">
        <f t="shared" si="2"/>
        <v>12</v>
      </c>
      <c r="AE36" s="15">
        <v>11</v>
      </c>
    </row>
    <row r="37" ht="21" spans="1:31">
      <c r="A37" s="23" t="s">
        <v>107</v>
      </c>
      <c r="B37" s="15" t="s">
        <v>108</v>
      </c>
      <c r="C37" s="17"/>
      <c r="D37" s="17"/>
      <c r="E37" s="17"/>
      <c r="F37" s="17">
        <v>8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5"/>
      <c r="T37" s="17"/>
      <c r="U37" s="17"/>
      <c r="V37" s="25"/>
      <c r="W37" s="25" t="s">
        <v>109</v>
      </c>
      <c r="X37" s="17">
        <v>1.5</v>
      </c>
      <c r="Y37" s="17"/>
      <c r="Z37" s="17"/>
      <c r="AA37" s="17"/>
      <c r="AB37" s="17"/>
      <c r="AC37" s="17"/>
      <c r="AD37" s="34">
        <f t="shared" si="2"/>
        <v>9.5</v>
      </c>
      <c r="AE37" s="15">
        <v>9.5</v>
      </c>
    </row>
    <row r="38" ht="21" spans="1:31">
      <c r="A38" s="14" t="s">
        <v>96</v>
      </c>
      <c r="B38" s="15" t="s">
        <v>110</v>
      </c>
      <c r="C38" s="15">
        <v>2</v>
      </c>
      <c r="D38" s="17"/>
      <c r="E38" s="17"/>
      <c r="F38" s="17">
        <v>8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 t="s">
        <v>111</v>
      </c>
      <c r="S38" s="25">
        <v>1</v>
      </c>
      <c r="T38" s="17"/>
      <c r="U38" s="25" t="s">
        <v>71</v>
      </c>
      <c r="V38" s="25">
        <v>1</v>
      </c>
      <c r="W38" s="25"/>
      <c r="X38" s="17"/>
      <c r="Y38" s="17"/>
      <c r="Z38" s="17"/>
      <c r="AA38" s="17"/>
      <c r="AB38" s="25"/>
      <c r="AC38" s="17"/>
      <c r="AD38" s="34">
        <f t="shared" si="2"/>
        <v>12</v>
      </c>
      <c r="AE38" s="15">
        <v>12</v>
      </c>
    </row>
    <row r="39" ht="21" spans="1:31">
      <c r="A39" s="14" t="s">
        <v>112</v>
      </c>
      <c r="B39" s="15" t="s">
        <v>113</v>
      </c>
      <c r="C39" s="15"/>
      <c r="D39" s="15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25"/>
      <c r="T39" s="17"/>
      <c r="U39" s="25"/>
      <c r="V39" s="25"/>
      <c r="W39" s="25"/>
      <c r="X39" s="31"/>
      <c r="Y39" s="17"/>
      <c r="Z39" s="17" t="s">
        <v>114</v>
      </c>
      <c r="AA39" s="17">
        <v>4</v>
      </c>
      <c r="AB39" s="17"/>
      <c r="AC39" s="17"/>
      <c r="AD39" s="34">
        <f t="shared" ref="AD39:AD48" si="3">C39+D39+E39+F39+H39+J39+L39+N39+P39+Q39+S39+T39+V39+X39+Y39+AA39+AC39</f>
        <v>4</v>
      </c>
      <c r="AE39" s="15">
        <v>3.5</v>
      </c>
    </row>
    <row r="40" spans="1:31">
      <c r="A40" s="14" t="s">
        <v>115</v>
      </c>
      <c r="B40" s="15" t="s">
        <v>116</v>
      </c>
      <c r="C40" s="15"/>
      <c r="D40" s="15"/>
      <c r="E40" s="17"/>
      <c r="F40" s="17"/>
      <c r="G40" s="17"/>
      <c r="H40" s="17"/>
      <c r="I40" s="17"/>
      <c r="J40" s="17">
        <v>16</v>
      </c>
      <c r="K40" s="17"/>
      <c r="L40" s="17"/>
      <c r="M40" s="17"/>
      <c r="N40" s="17"/>
      <c r="O40" s="17"/>
      <c r="P40" s="17"/>
      <c r="Q40" s="17"/>
      <c r="R40" s="17" t="s">
        <v>117</v>
      </c>
      <c r="S40" s="25">
        <v>1</v>
      </c>
      <c r="T40" s="17"/>
      <c r="U40" s="25" t="s">
        <v>51</v>
      </c>
      <c r="V40" s="25">
        <v>1</v>
      </c>
      <c r="W40" s="25"/>
      <c r="X40" s="31"/>
      <c r="Y40" s="17"/>
      <c r="Z40" s="17"/>
      <c r="AA40" s="17"/>
      <c r="AB40" s="17"/>
      <c r="AC40" s="17"/>
      <c r="AD40" s="34">
        <f t="shared" si="3"/>
        <v>18</v>
      </c>
      <c r="AE40" s="15">
        <v>18</v>
      </c>
    </row>
    <row r="41" spans="1:31">
      <c r="A41" s="23" t="s">
        <v>118</v>
      </c>
      <c r="B41" s="15" t="s">
        <v>119</v>
      </c>
      <c r="C41" s="15"/>
      <c r="D41" s="15"/>
      <c r="E41" s="17"/>
      <c r="F41" s="17"/>
      <c r="G41" s="17"/>
      <c r="H41" s="17"/>
      <c r="I41" s="17"/>
      <c r="J41" s="25"/>
      <c r="K41" s="25"/>
      <c r="L41" s="17">
        <v>14</v>
      </c>
      <c r="M41" s="17"/>
      <c r="N41" s="17"/>
      <c r="O41" s="17"/>
      <c r="P41" s="17"/>
      <c r="Q41" s="17"/>
      <c r="R41" s="17" t="s">
        <v>120</v>
      </c>
      <c r="S41" s="25">
        <v>1</v>
      </c>
      <c r="T41" s="17"/>
      <c r="U41" s="25" t="s">
        <v>23</v>
      </c>
      <c r="V41" s="25">
        <v>0.5</v>
      </c>
      <c r="W41" s="25"/>
      <c r="X41" s="31"/>
      <c r="Y41" s="17"/>
      <c r="Z41" s="17"/>
      <c r="AA41" s="17"/>
      <c r="AB41" s="17"/>
      <c r="AC41" s="17"/>
      <c r="AD41" s="34">
        <f t="shared" si="3"/>
        <v>15.5</v>
      </c>
      <c r="AE41" s="15">
        <v>15.5</v>
      </c>
    </row>
    <row r="42" spans="1:31">
      <c r="A42" s="23" t="s">
        <v>121</v>
      </c>
      <c r="B42" s="15" t="s">
        <v>122</v>
      </c>
      <c r="C42" s="15"/>
      <c r="D42" s="15"/>
      <c r="E42" s="17"/>
      <c r="F42" s="17"/>
      <c r="G42" s="17"/>
      <c r="H42" s="17"/>
      <c r="I42" s="17"/>
      <c r="J42" s="25"/>
      <c r="K42" s="25"/>
      <c r="L42" s="17">
        <v>17</v>
      </c>
      <c r="M42" s="17"/>
      <c r="N42" s="17"/>
      <c r="O42" s="17"/>
      <c r="P42" s="17"/>
      <c r="Q42" s="17"/>
      <c r="R42" s="17" t="s">
        <v>123</v>
      </c>
      <c r="S42" s="25">
        <v>1</v>
      </c>
      <c r="T42" s="17"/>
      <c r="U42" s="25"/>
      <c r="V42" s="25"/>
      <c r="W42" s="25"/>
      <c r="X42" s="31"/>
      <c r="Y42" s="17"/>
      <c r="Z42" s="17"/>
      <c r="AA42" s="17"/>
      <c r="AB42" s="17"/>
      <c r="AC42" s="17"/>
      <c r="AD42" s="34">
        <f t="shared" si="3"/>
        <v>18</v>
      </c>
      <c r="AE42" s="15">
        <v>17</v>
      </c>
    </row>
    <row r="43" spans="1:31">
      <c r="A43" s="5" t="s">
        <v>124</v>
      </c>
      <c r="B43" s="15" t="s">
        <v>125</v>
      </c>
      <c r="C43" s="15"/>
      <c r="D43" s="15"/>
      <c r="E43" s="17"/>
      <c r="F43" s="17"/>
      <c r="G43" s="17"/>
      <c r="H43" s="17"/>
      <c r="I43" s="17"/>
      <c r="J43" s="25"/>
      <c r="K43" s="25"/>
      <c r="L43" s="17">
        <v>13</v>
      </c>
      <c r="M43" s="17"/>
      <c r="N43" s="17"/>
      <c r="O43" s="17"/>
      <c r="P43" s="17"/>
      <c r="Q43" s="17"/>
      <c r="R43" s="17"/>
      <c r="S43" s="25"/>
      <c r="T43" s="17"/>
      <c r="U43" s="25"/>
      <c r="V43" s="25"/>
      <c r="W43" s="25"/>
      <c r="X43" s="31"/>
      <c r="Y43" s="17"/>
      <c r="Z43" s="17"/>
      <c r="AA43" s="17"/>
      <c r="AB43" s="17"/>
      <c r="AC43" s="17"/>
      <c r="AD43" s="34">
        <f t="shared" si="3"/>
        <v>13</v>
      </c>
      <c r="AE43" s="15">
        <v>13</v>
      </c>
    </row>
    <row r="44" spans="1:31">
      <c r="A44" s="23" t="s">
        <v>126</v>
      </c>
      <c r="B44" s="15" t="s">
        <v>127</v>
      </c>
      <c r="C44" s="15"/>
      <c r="D44" s="15"/>
      <c r="E44" s="17"/>
      <c r="F44" s="17"/>
      <c r="G44" s="17"/>
      <c r="H44" s="17">
        <v>16</v>
      </c>
      <c r="I44" s="17"/>
      <c r="J44" s="25"/>
      <c r="K44" s="25"/>
      <c r="L44" s="17"/>
      <c r="M44" s="17"/>
      <c r="N44" s="17"/>
      <c r="O44" s="17"/>
      <c r="P44" s="17"/>
      <c r="Q44" s="17"/>
      <c r="R44" s="17" t="s">
        <v>128</v>
      </c>
      <c r="S44" s="25">
        <v>1</v>
      </c>
      <c r="T44" s="17"/>
      <c r="U44" s="25" t="s">
        <v>62</v>
      </c>
      <c r="V44" s="17">
        <v>1</v>
      </c>
      <c r="W44" s="25"/>
      <c r="X44" s="31"/>
      <c r="Y44" s="17"/>
      <c r="Z44" s="17"/>
      <c r="AA44" s="17"/>
      <c r="AB44" s="17"/>
      <c r="AC44" s="17"/>
      <c r="AD44" s="34">
        <f t="shared" si="3"/>
        <v>18</v>
      </c>
      <c r="AE44" s="15">
        <v>18</v>
      </c>
    </row>
    <row r="45" spans="1:31">
      <c r="A45" s="23" t="s">
        <v>129</v>
      </c>
      <c r="B45" s="15" t="s">
        <v>130</v>
      </c>
      <c r="C45" s="15"/>
      <c r="D45" s="15"/>
      <c r="E45" s="17"/>
      <c r="F45" s="17"/>
      <c r="G45" s="17"/>
      <c r="H45" s="17">
        <v>16</v>
      </c>
      <c r="I45" s="17"/>
      <c r="J45" s="17"/>
      <c r="K45" s="17"/>
      <c r="L45" s="17"/>
      <c r="M45" s="17"/>
      <c r="N45" s="17"/>
      <c r="O45" s="17"/>
      <c r="P45" s="17"/>
      <c r="Q45" s="17"/>
      <c r="R45" s="17" t="s">
        <v>131</v>
      </c>
      <c r="S45" s="25">
        <v>1</v>
      </c>
      <c r="T45" s="15"/>
      <c r="U45" s="25" t="s">
        <v>83</v>
      </c>
      <c r="V45" s="17">
        <v>1</v>
      </c>
      <c r="W45" s="25"/>
      <c r="X45" s="31"/>
      <c r="Y45" s="17"/>
      <c r="Z45" s="17"/>
      <c r="AA45" s="17"/>
      <c r="AB45" s="17"/>
      <c r="AC45" s="17"/>
      <c r="AD45" s="34">
        <f t="shared" si="3"/>
        <v>18</v>
      </c>
      <c r="AE45" s="15">
        <v>18</v>
      </c>
    </row>
    <row r="46" spans="1:31">
      <c r="A46" s="23" t="s">
        <v>132</v>
      </c>
      <c r="B46" s="15" t="s">
        <v>133</v>
      </c>
      <c r="C46" s="15"/>
      <c r="D46" s="15"/>
      <c r="E46" s="17"/>
      <c r="F46" s="17"/>
      <c r="G46" s="17"/>
      <c r="H46" s="17"/>
      <c r="I46" s="17"/>
      <c r="J46" s="17"/>
      <c r="K46" s="17"/>
      <c r="L46" s="17"/>
      <c r="M46" s="17"/>
      <c r="N46" s="17">
        <v>16</v>
      </c>
      <c r="O46" s="17"/>
      <c r="P46" s="17"/>
      <c r="Q46" s="17"/>
      <c r="R46" s="17" t="s">
        <v>134</v>
      </c>
      <c r="S46" s="25">
        <v>1</v>
      </c>
      <c r="T46" s="17"/>
      <c r="U46" s="25" t="s">
        <v>31</v>
      </c>
      <c r="V46" s="17">
        <v>1</v>
      </c>
      <c r="W46" s="25"/>
      <c r="X46" s="31"/>
      <c r="Y46" s="17"/>
      <c r="Z46" s="15"/>
      <c r="AA46" s="15"/>
      <c r="AB46" s="17"/>
      <c r="AC46" s="17"/>
      <c r="AD46" s="34">
        <f t="shared" si="3"/>
        <v>18</v>
      </c>
      <c r="AE46" s="15">
        <v>18</v>
      </c>
    </row>
    <row r="47" ht="21" spans="1:31">
      <c r="A47" s="23" t="s">
        <v>135</v>
      </c>
      <c r="B47" s="15" t="s">
        <v>136</v>
      </c>
      <c r="C47" s="15"/>
      <c r="D47" s="15"/>
      <c r="E47" s="17"/>
      <c r="F47" s="17"/>
      <c r="G47" s="17"/>
      <c r="H47" s="17"/>
      <c r="I47" s="17"/>
      <c r="J47" s="17"/>
      <c r="K47" s="17"/>
      <c r="L47" s="17"/>
      <c r="M47" s="17"/>
      <c r="N47" s="17">
        <v>6</v>
      </c>
      <c r="O47" s="6"/>
      <c r="P47" s="17"/>
      <c r="Q47" s="17"/>
      <c r="R47" s="17"/>
      <c r="S47" s="25"/>
      <c r="T47" s="17"/>
      <c r="U47" s="25" t="s">
        <v>137</v>
      </c>
      <c r="V47" s="17">
        <v>1.5</v>
      </c>
      <c r="W47" s="25"/>
      <c r="X47" s="31"/>
      <c r="Y47" s="17"/>
      <c r="Z47" s="17"/>
      <c r="AA47" s="17"/>
      <c r="AB47" s="17"/>
      <c r="AC47" s="17"/>
      <c r="AD47" s="34">
        <f t="shared" si="3"/>
        <v>7.5</v>
      </c>
      <c r="AE47" s="15">
        <v>8</v>
      </c>
    </row>
    <row r="48" ht="21" spans="1:31">
      <c r="A48" s="23" t="s">
        <v>138</v>
      </c>
      <c r="B48" s="15" t="s">
        <v>139</v>
      </c>
      <c r="C48" s="15"/>
      <c r="D48" s="15"/>
      <c r="E48" s="17"/>
      <c r="F48" s="17"/>
      <c r="G48" s="17"/>
      <c r="H48" s="17"/>
      <c r="I48" s="17"/>
      <c r="J48" s="17"/>
      <c r="K48" s="17"/>
      <c r="L48" s="17"/>
      <c r="M48" s="27"/>
      <c r="N48" s="17"/>
      <c r="O48" s="17" t="s">
        <v>140</v>
      </c>
      <c r="P48" s="17">
        <v>3</v>
      </c>
      <c r="Q48" s="17">
        <v>12</v>
      </c>
      <c r="R48" s="17" t="s">
        <v>141</v>
      </c>
      <c r="S48" s="25">
        <v>1</v>
      </c>
      <c r="T48" s="17"/>
      <c r="U48" s="25" t="s">
        <v>142</v>
      </c>
      <c r="V48" s="17">
        <v>2</v>
      </c>
      <c r="W48" s="25"/>
      <c r="X48" s="34"/>
      <c r="Y48" s="17"/>
      <c r="Z48" s="17"/>
      <c r="AA48" s="17"/>
      <c r="AB48" s="15"/>
      <c r="AC48" s="15"/>
      <c r="AD48" s="34">
        <f t="shared" si="3"/>
        <v>18</v>
      </c>
      <c r="AE48" s="15">
        <v>18</v>
      </c>
    </row>
    <row r="49" spans="1:31">
      <c r="A49" s="14"/>
      <c r="B49" s="15"/>
      <c r="C49" s="15"/>
      <c r="D49" s="15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25"/>
      <c r="T49" s="17"/>
      <c r="U49" s="17"/>
      <c r="V49" s="17"/>
      <c r="W49" s="17"/>
      <c r="X49" s="31"/>
      <c r="Y49" s="17"/>
      <c r="Z49" s="17"/>
      <c r="AA49" s="17"/>
      <c r="AB49" s="15"/>
      <c r="AC49" s="15"/>
      <c r="AD49" s="34"/>
      <c r="AE49" s="15"/>
    </row>
    <row r="50" spans="1:31">
      <c r="A50" s="14"/>
      <c r="B50" s="15"/>
      <c r="C50" s="15"/>
      <c r="D50" s="15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25"/>
      <c r="T50" s="17"/>
      <c r="U50" s="17"/>
      <c r="V50" s="17"/>
      <c r="W50" s="17"/>
      <c r="X50" s="31"/>
      <c r="Y50" s="17"/>
      <c r="Z50" s="17"/>
      <c r="AA50" s="17"/>
      <c r="AB50" s="17"/>
      <c r="AC50" s="17"/>
      <c r="AD50" s="34"/>
      <c r="AE50" s="15"/>
    </row>
    <row r="51" spans="1:31">
      <c r="A51" s="14"/>
      <c r="B51" s="14"/>
      <c r="C51" s="13"/>
      <c r="D51" s="13"/>
      <c r="E51" s="19"/>
      <c r="F51" s="19"/>
      <c r="G51" s="24"/>
      <c r="H51" s="19"/>
      <c r="I51" s="24"/>
      <c r="J51" s="19"/>
      <c r="K51" s="24"/>
      <c r="L51" s="19"/>
      <c r="M51" s="24"/>
      <c r="N51" s="19"/>
      <c r="O51" s="24"/>
      <c r="P51" s="19"/>
      <c r="Q51" s="19"/>
      <c r="R51" s="17"/>
      <c r="S51" s="32"/>
      <c r="T51" s="19"/>
      <c r="U51" s="24"/>
      <c r="V51" s="19"/>
      <c r="W51" s="24"/>
      <c r="X51" s="33"/>
      <c r="Y51" s="19"/>
      <c r="Z51" s="17"/>
      <c r="AA51" s="19"/>
      <c r="AB51" s="17"/>
      <c r="AC51" s="19"/>
      <c r="AD51" s="13"/>
      <c r="AE51" s="15"/>
    </row>
    <row r="52" s="5" customFormat="1" ht="10.5" spans="1:34">
      <c r="A52" s="15"/>
      <c r="B52" s="15"/>
      <c r="C52" s="15">
        <f>SUM(C4:C50)</f>
        <v>36</v>
      </c>
      <c r="D52" s="15">
        <f t="shared" ref="D52:AC52" si="4">SUM(D4:D50)</f>
        <v>126</v>
      </c>
      <c r="E52" s="17">
        <f t="shared" si="4"/>
        <v>84</v>
      </c>
      <c r="F52" s="17">
        <f t="shared" si="4"/>
        <v>48</v>
      </c>
      <c r="G52" s="17"/>
      <c r="H52" s="17">
        <f t="shared" si="4"/>
        <v>36</v>
      </c>
      <c r="I52" s="17"/>
      <c r="J52" s="17">
        <f t="shared" si="4"/>
        <v>36</v>
      </c>
      <c r="K52" s="17"/>
      <c r="L52" s="17">
        <f t="shared" si="4"/>
        <v>60</v>
      </c>
      <c r="M52" s="17"/>
      <c r="N52" s="17">
        <f t="shared" si="4"/>
        <v>30</v>
      </c>
      <c r="O52" s="17"/>
      <c r="P52" s="17">
        <f t="shared" si="4"/>
        <v>15</v>
      </c>
      <c r="Q52" s="17">
        <f t="shared" si="4"/>
        <v>12</v>
      </c>
      <c r="R52" s="17"/>
      <c r="S52" s="25">
        <v>19</v>
      </c>
      <c r="T52" s="17">
        <f>SUM(T4:T51)</f>
        <v>15</v>
      </c>
      <c r="U52" s="17"/>
      <c r="V52" s="17">
        <f t="shared" si="4"/>
        <v>15</v>
      </c>
      <c r="W52" s="17"/>
      <c r="X52" s="17">
        <f t="shared" si="4"/>
        <v>6</v>
      </c>
      <c r="Y52" s="17">
        <f t="shared" si="4"/>
        <v>3</v>
      </c>
      <c r="Z52" s="17"/>
      <c r="AA52" s="39">
        <f>SUM(AA5:AA50)</f>
        <v>10.5</v>
      </c>
      <c r="AB52" s="17"/>
      <c r="AC52" s="39">
        <f t="shared" si="4"/>
        <v>10.5</v>
      </c>
      <c r="AD52" s="15">
        <f>SUM(C52:AC52)</f>
        <v>562</v>
      </c>
      <c r="AE52" s="15"/>
      <c r="AF52" s="40"/>
      <c r="AG52" s="40"/>
      <c r="AH52" s="40"/>
    </row>
    <row r="53" spans="1:34">
      <c r="A53" s="15" t="s">
        <v>1</v>
      </c>
      <c r="B53" s="15" t="s">
        <v>2</v>
      </c>
      <c r="C53" s="15" t="s">
        <v>3</v>
      </c>
      <c r="D53" s="15" t="s">
        <v>4</v>
      </c>
      <c r="E53" s="15" t="s">
        <v>5</v>
      </c>
      <c r="F53" s="15" t="s">
        <v>6</v>
      </c>
      <c r="G53" s="15" t="s">
        <v>7</v>
      </c>
      <c r="H53" s="15"/>
      <c r="I53" s="15" t="s">
        <v>8</v>
      </c>
      <c r="J53" s="15"/>
      <c r="K53" s="15" t="s">
        <v>9</v>
      </c>
      <c r="L53" s="15"/>
      <c r="M53" s="15" t="s">
        <v>10</v>
      </c>
      <c r="N53" s="15"/>
      <c r="O53" s="15" t="s">
        <v>11</v>
      </c>
      <c r="P53" s="15"/>
      <c r="Q53" s="15" t="s">
        <v>12</v>
      </c>
      <c r="R53" s="15" t="s">
        <v>13</v>
      </c>
      <c r="S53" s="15"/>
      <c r="T53" s="15" t="s">
        <v>14</v>
      </c>
      <c r="U53" s="15" t="s">
        <v>15</v>
      </c>
      <c r="V53" s="15"/>
      <c r="W53" s="15" t="s">
        <v>16</v>
      </c>
      <c r="X53" s="34"/>
      <c r="Y53" s="15" t="s">
        <v>17</v>
      </c>
      <c r="Z53" s="15" t="s">
        <v>18</v>
      </c>
      <c r="AA53" s="15"/>
      <c r="AB53" s="15" t="s">
        <v>19</v>
      </c>
      <c r="AC53" s="15"/>
      <c r="AD53" s="15" t="s">
        <v>20</v>
      </c>
      <c r="AE53" s="15"/>
      <c r="AF53" s="6"/>
      <c r="AG53" s="6"/>
      <c r="AH53" s="6"/>
    </row>
  </sheetData>
  <mergeCells count="21">
    <mergeCell ref="A1:AC1"/>
    <mergeCell ref="G2:H2"/>
    <mergeCell ref="I2:J2"/>
    <mergeCell ref="K2:L2"/>
    <mergeCell ref="M2:N2"/>
    <mergeCell ref="O2:P2"/>
    <mergeCell ref="R2:S2"/>
    <mergeCell ref="U2:V2"/>
    <mergeCell ref="W2:X2"/>
    <mergeCell ref="Z2:AA2"/>
    <mergeCell ref="AB2:AC2"/>
    <mergeCell ref="G53:H53"/>
    <mergeCell ref="I53:J53"/>
    <mergeCell ref="K53:L53"/>
    <mergeCell ref="M53:N53"/>
    <mergeCell ref="O53:P53"/>
    <mergeCell ref="R53:S53"/>
    <mergeCell ref="U53:V53"/>
    <mergeCell ref="W53:X53"/>
    <mergeCell ref="Z53:AA53"/>
    <mergeCell ref="AB53:AC53"/>
  </mergeCells>
  <pageMargins left="0.393055555555556" right="0.393055555555556" top="0.393055555555556" bottom="0.393055555555556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cyf</cp:lastModifiedBy>
  <dcterms:created xsi:type="dcterms:W3CDTF">2017-08-16T11:34:00Z</dcterms:created>
  <dcterms:modified xsi:type="dcterms:W3CDTF">2019-08-24T03:00:13Z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